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kensa025\Desktop\"/>
    </mc:Choice>
  </mc:AlternateContent>
  <bookViews>
    <workbookView xWindow="-120" yWindow="-120" windowWidth="24240" windowHeight="13020" activeTab="1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H39" i="7"/>
  <c r="AH38" i="7"/>
  <c r="AI38" i="7" s="1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2" i="7"/>
  <c r="AI31" i="7" s="1"/>
  <c r="AH31" i="7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O7" i="7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F35" i="5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AJ17" i="5" s="1"/>
  <c r="AJ24" i="5" s="1"/>
  <c r="AJ31" i="5" s="1"/>
  <c r="AJ38" i="5" s="1"/>
  <c r="AJ45" i="5" s="1"/>
  <c r="AJ52" i="5" s="1"/>
  <c r="AJ59" i="5" s="1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I38" i="5" l="1"/>
  <c r="AI24" i="5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<sst xmlns="http://schemas.openxmlformats.org/spreadsheetml/2006/main" count="878" uniqueCount="66">
  <si>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</si>
  <si>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</si>
  <si>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</si>
  <si>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</si>
  <si>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</si>
  <si>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</si>
  <si>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</si>
  <si>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</si>
  <si>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</si>
  <si>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</si>
  <si>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</si>
  <si>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</si>
  <si>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</si>
  <si>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</si>
  <si>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</si>
  <si>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</si>
  <si>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</si>
  <si>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</si>
  <si>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</si>
  <si>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</si>
  <si>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</si>
  <si>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</si>
  <si>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</si>
  <si>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</si>
  <si>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</si>
  <si>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</si>
  <si>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</si>
  <si>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</si>
  <si>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</si>
  <si>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</si>
  <si>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</si>
  <si>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</si>
  <si>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</si>
  <si>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</si>
  <si>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</si>
  <si>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</si>
  <si>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</si>
  <si>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</si>
  <si>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</si>
  <si>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</si>
  <si>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</si>
  <si>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</si>
  <si>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</si>
  <si>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</si>
  <si>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</si>
  <si>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</si>
  <si>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</si>
  <si>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</si>
  <si>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</si>
  <si>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</si>
  <si>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</si>
  <si>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</si>
  <si>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</si>
  <si>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</si>
  <si>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</si>
  <si>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</si>
  <si>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</si>
  <si>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</si>
  <si>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</si>
  <si>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</si>
  <si>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</si>
  <si>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</si>
  <si>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</si>
  <si>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</si>
  <si>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工事名：〇〇治山工事</t>
    <rPh sb="0" eb="3">
      <t>コウジメイ</t>
    </rPh>
    <rPh sb="6" eb="8">
      <t>チサン</t>
    </rPh>
    <rPh sb="8" eb="10">
      <t>コウジ</t>
    </rPh>
    <phoneticPr fontId="1"/>
  </si>
  <si>
    <t>期   間：令和７年６月５日～令和８年１月３１日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</si>
</sst>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vertical="center" textRotation="255" shrinkToFit="1"/>
    </xf>
    <xf numFmtId="0" fontId="0" fillId="0" borderId="20" xfId="0" applyBorder="1" applyAlignment="1">
      <alignment horizontal="center" vertical="center"/>
    </xf>
    <xf numFmtId="0" fontId="7" fillId="0" borderId="1" xfId="0" applyFont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 textRotation="255" shrinkToFit="1"/>
    </xf>
    <xf numFmtId="0" fontId="0" fillId="0" borderId="21" xfId="0" applyBorder="1" applyAlignment="1">
      <alignment horizontal="center" vertical="center"/>
    </xf>
    <xf numFmtId="0" fontId="9" fillId="0" borderId="21" xfId="0" applyFont="1" applyBorder="1" applyAlignment="1">
      <alignment vertical="center" textRotation="255" shrinkToFit="1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26</xdr:col>
      <xdr:colOff>229962</xdr:colOff>
      <xdr:row>27</xdr:row>
      <xdr:rowOff>12245</xdr:rowOff>
    </xdr:from>
    <xdr:ext cx="2143124" cy="1185184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244569" y="7251245"/>
          <a:ext cx="2143124" cy="1185184"/>
        </a:xfrm>
        <a:prstGeom prst="wedgeRectCallout">
          <a:avLst>
            <a:gd name="adj1" fmla="val -106663"/>
            <a:gd name="adj2" fmla="val -1112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120992</xdr:colOff>
      <xdr:row>52</xdr:row>
      <xdr:rowOff>83863</xdr:rowOff>
    </xdr:from>
    <xdr:to>
      <xdr:col>17</xdr:col>
      <xdr:colOff>222920</xdr:colOff>
      <xdr:row>55</xdr:row>
      <xdr:rowOff>897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 flipV="1">
          <a:off x="2511767" y="14752363"/>
          <a:ext cx="2930853" cy="450434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81645</xdr:colOff>
      <xdr:row>6</xdr:row>
      <xdr:rowOff>108857</xdr:rowOff>
    </xdr:from>
    <xdr:ext cx="2143124" cy="849084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79574" y="1306286"/>
          <a:ext cx="2143124" cy="849084"/>
        </a:xfrm>
        <a:prstGeom prst="wedgeRectCallout">
          <a:avLst>
            <a:gd name="adj1" fmla="val 70480"/>
            <a:gd name="adj2" fmla="val 65437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25</xdr:col>
      <xdr:colOff>244931</xdr:colOff>
      <xdr:row>5</xdr:row>
      <xdr:rowOff>0</xdr:rowOff>
    </xdr:from>
    <xdr:to>
      <xdr:col>27</xdr:col>
      <xdr:colOff>27217</xdr:colOff>
      <xdr:row>12</xdr:row>
      <xdr:rowOff>54429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946574" y="1020536"/>
          <a:ext cx="408214" cy="206828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83004</xdr:colOff>
      <xdr:row>49</xdr:row>
      <xdr:rowOff>54428</xdr:rowOff>
    </xdr:from>
    <xdr:ext cx="2143124" cy="805543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723540" y="13511892"/>
          <a:ext cx="2143124" cy="805543"/>
        </a:xfrm>
        <a:prstGeom prst="wedgeRectCallout">
          <a:avLst>
            <a:gd name="adj1" fmla="val 58417"/>
            <a:gd name="adj2" fmla="val 29633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2143124" cy="805543"/>
    <xdr:sp macro="" textlink="">
      <xdr:nvSpPr>
        <xdr:cNvPr id="16" name="四角形吹き出し 17">
          <a:extLst>
            <a:ext uri="{FF2B5EF4-FFF2-40B4-BE49-F238E27FC236}">
              <a16:creationId xmlns:a16="http://schemas.microsoft.com/office/drawing/2014/main" id="{1C6930C9-A7E5-43CB-BF56-CE32EC083264}"/>
            </a:ext>
          </a:extLst>
        </xdr:cNvPr>
        <xdr:cNvSpPr/>
      </xdr:nvSpPr>
      <xdr:spPr>
        <a:xfrm>
          <a:off x="3333750" y="13544550"/>
          <a:ext cx="2143124" cy="805543"/>
        </a:xfrm>
        <a:prstGeom prst="wedgeRectCallout">
          <a:avLst>
            <a:gd name="adj1" fmla="val -80250"/>
            <a:gd name="adj2" fmla="val 98870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・この場合、振替日が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前後一週間を超えているため、通期の週休２日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32</xdr:col>
      <xdr:colOff>190500</xdr:colOff>
      <xdr:row>36</xdr:row>
      <xdr:rowOff>904875</xdr:rowOff>
    </xdr:from>
    <xdr:to>
      <xdr:col>35</xdr:col>
      <xdr:colOff>38100</xdr:colOff>
      <xdr:row>39</xdr:row>
      <xdr:rowOff>104775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A06A17D3-51DB-B18F-55EB-B914F55EF6ED}"/>
            </a:ext>
          </a:extLst>
        </xdr:cNvPr>
        <xdr:cNvSpPr/>
      </xdr:nvSpPr>
      <xdr:spPr>
        <a:xfrm>
          <a:off x="10125075" y="10448925"/>
          <a:ext cx="904875" cy="50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104775</xdr:colOff>
      <xdr:row>36</xdr:row>
      <xdr:rowOff>85725</xdr:rowOff>
    </xdr:from>
    <xdr:ext cx="2209800" cy="805543"/>
    <xdr:sp macro="" textlink="">
      <xdr:nvSpPr>
        <xdr:cNvPr id="19" name="四角形吹き出し 17">
          <a:extLst>
            <a:ext uri="{FF2B5EF4-FFF2-40B4-BE49-F238E27FC236}">
              <a16:creationId xmlns:a16="http://schemas.microsoft.com/office/drawing/2014/main" id="{BBF68A72-3FD1-45A3-AAE4-08FFE88F4E94}"/>
            </a:ext>
          </a:extLst>
        </xdr:cNvPr>
        <xdr:cNvSpPr/>
      </xdr:nvSpPr>
      <xdr:spPr>
        <a:xfrm>
          <a:off x="7839075" y="9629775"/>
          <a:ext cx="2209800" cy="805543"/>
        </a:xfrm>
        <a:prstGeom prst="wedgeRectCallout">
          <a:avLst>
            <a:gd name="adj1" fmla="val 57083"/>
            <a:gd name="adj2" fmla="val 72857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・この場合、月計が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％未満で　　　あるが、振替日が前後一週間以内となっているため、月単位の週休２日となる。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Y14" sqref="Y1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54</v>
      </c>
      <c r="L1" s="5"/>
      <c r="AB1" s="5"/>
      <c r="AI1" s="51"/>
      <c r="AJ1" s="78"/>
      <c r="AK1" s="78"/>
    </row>
    <row r="2" spans="2:37" ht="14.25" customHeight="1" x14ac:dyDescent="0.15">
      <c r="AI2" s="52"/>
      <c r="AJ2" s="78"/>
      <c r="AK2" s="78"/>
    </row>
    <row r="3" spans="2:37" ht="17.25" x14ac:dyDescent="0.15">
      <c r="B3" s="6" t="s">
        <v>55</v>
      </c>
      <c r="C3" s="7"/>
    </row>
    <row r="4" spans="2:37" ht="17.25" x14ac:dyDescent="0.15">
      <c r="B4" s="7" t="s">
        <v>57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41</v>
      </c>
      <c r="AI6" s="57"/>
      <c r="AJ6" s="60" t="s">
        <v>39</v>
      </c>
      <c r="AK6" s="61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2">
        <f t="shared" si="0"/>
        <v>4</v>
      </c>
      <c r="G7" s="45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15">
        <f t="shared" si="1"/>
        <v>24</v>
      </c>
      <c r="AA7" s="45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15">
      <c r="B8" s="9" t="s">
        <v>4</v>
      </c>
      <c r="C8" s="2" t="s">
        <v>6</v>
      </c>
      <c r="D8" s="15" t="s">
        <v>33</v>
      </c>
      <c r="E8" s="15" t="s">
        <v>26</v>
      </c>
      <c r="F8" s="2" t="s">
        <v>28</v>
      </c>
      <c r="G8" s="45" t="s">
        <v>29</v>
      </c>
      <c r="H8" s="2" t="s">
        <v>30</v>
      </c>
      <c r="I8" s="2" t="s">
        <v>31</v>
      </c>
      <c r="J8" s="2" t="s">
        <v>32</v>
      </c>
      <c r="K8" s="15" t="s">
        <v>33</v>
      </c>
      <c r="L8" s="15" t="s">
        <v>26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15" t="s">
        <v>33</v>
      </c>
      <c r="S8" s="15" t="s">
        <v>26</v>
      </c>
      <c r="T8" s="2" t="s">
        <v>28</v>
      </c>
      <c r="U8" s="2" t="s">
        <v>29</v>
      </c>
      <c r="V8" s="2" t="s">
        <v>30</v>
      </c>
      <c r="W8" s="2" t="s">
        <v>31</v>
      </c>
      <c r="X8" s="2" t="s">
        <v>32</v>
      </c>
      <c r="Y8" s="15" t="s">
        <v>33</v>
      </c>
      <c r="Z8" s="15" t="s">
        <v>26</v>
      </c>
      <c r="AA8" s="45" t="s">
        <v>28</v>
      </c>
      <c r="AB8" s="2" t="s">
        <v>29</v>
      </c>
      <c r="AC8" s="2" t="s">
        <v>30</v>
      </c>
      <c r="AD8" s="2" t="s">
        <v>31</v>
      </c>
      <c r="AE8" s="2" t="s">
        <v>32</v>
      </c>
      <c r="AF8" s="15" t="s">
        <v>33</v>
      </c>
      <c r="AG8" s="2"/>
      <c r="AH8" s="70" t="s">
        <v>23</v>
      </c>
      <c r="AI8" s="72" t="s">
        <v>40</v>
      </c>
      <c r="AJ8" s="74" t="s">
        <v>23</v>
      </c>
      <c r="AK8" s="76" t="s">
        <v>40</v>
      </c>
    </row>
    <row r="9" spans="2:37" s="3" customFormat="1" ht="75" customHeight="1" x14ac:dyDescent="0.15">
      <c r="B9" s="11" t="s">
        <v>11</v>
      </c>
      <c r="C9" s="4"/>
      <c r="D9" s="16"/>
      <c r="E9" s="16"/>
      <c r="F9" s="4"/>
      <c r="G9" s="46"/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16"/>
      <c r="AA9" s="46"/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15">
      <c r="B10" s="9" t="s">
        <v>2</v>
      </c>
      <c r="C10" s="2"/>
      <c r="D10" s="15"/>
      <c r="E10" s="15"/>
      <c r="F10" s="2"/>
      <c r="G10" s="45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15"/>
      <c r="AA10" s="45"/>
      <c r="AB10" s="2"/>
      <c r="AC10" s="2"/>
      <c r="AD10" s="2"/>
      <c r="AE10" s="2"/>
      <c r="AF10" s="15"/>
      <c r="AG10" s="2"/>
      <c r="AH10" s="13">
        <f>COUNTIF(C10:AG10,"●")</f>
        <v>0</v>
      </c>
      <c r="AI10" s="64" t="e">
        <f>AH11/AH10</f>
        <v>#DIV/0!</v>
      </c>
      <c r="AJ10" s="41">
        <f>AH10</f>
        <v>0</v>
      </c>
      <c r="AK10" s="68" t="e">
        <f>AJ11/AJ10</f>
        <v>#DIV/0!</v>
      </c>
    </row>
    <row r="11" spans="2:37" s="1" customFormat="1" ht="14.25" thickBot="1" x14ac:dyDescent="0.2">
      <c r="B11" s="10" t="s">
        <v>51</v>
      </c>
      <c r="C11" s="12"/>
      <c r="D11" s="17"/>
      <c r="E11" s="17"/>
      <c r="F11" s="12"/>
      <c r="G11" s="47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17"/>
      <c r="AA11" s="47"/>
      <c r="AB11" s="12"/>
      <c r="AC11" s="12"/>
      <c r="AD11" s="12"/>
      <c r="AE11" s="12"/>
      <c r="AF11" s="17"/>
      <c r="AG11" s="12"/>
      <c r="AH11" s="14">
        <f>COUNTIF(C11:AG11,"●")</f>
        <v>0</v>
      </c>
      <c r="AI11" s="65"/>
      <c r="AJ11" s="42">
        <f>AH11</f>
        <v>0</v>
      </c>
      <c r="AK11" s="69"/>
    </row>
    <row r="12" spans="2:37" ht="14.25" thickBot="1" x14ac:dyDescent="0.2"/>
    <row r="13" spans="2:37" ht="13.5" customHeight="1" x14ac:dyDescent="0.15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41</v>
      </c>
      <c r="AI13" s="57"/>
      <c r="AJ13" s="60" t="s">
        <v>39</v>
      </c>
      <c r="AK13" s="61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15">
      <c r="B15" s="9" t="s">
        <v>4</v>
      </c>
      <c r="C15" s="15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15" t="s">
        <v>33</v>
      </c>
      <c r="J15" s="15" t="s">
        <v>26</v>
      </c>
      <c r="K15" s="2" t="s">
        <v>28</v>
      </c>
      <c r="L15" s="2" t="s">
        <v>29</v>
      </c>
      <c r="M15" s="2" t="s">
        <v>30</v>
      </c>
      <c r="N15" s="2" t="s">
        <v>31</v>
      </c>
      <c r="O15" s="2" t="s">
        <v>32</v>
      </c>
      <c r="P15" s="15" t="s">
        <v>33</v>
      </c>
      <c r="Q15" s="15" t="s">
        <v>26</v>
      </c>
      <c r="R15" s="21" t="s">
        <v>28</v>
      </c>
      <c r="S15" s="2" t="s">
        <v>29</v>
      </c>
      <c r="T15" s="2" t="s">
        <v>30</v>
      </c>
      <c r="U15" s="2" t="s">
        <v>31</v>
      </c>
      <c r="V15" s="2" t="s">
        <v>32</v>
      </c>
      <c r="W15" s="15" t="s">
        <v>33</v>
      </c>
      <c r="X15" s="15" t="s">
        <v>26</v>
      </c>
      <c r="Y15" s="2" t="s">
        <v>28</v>
      </c>
      <c r="Z15" s="2" t="s">
        <v>29</v>
      </c>
      <c r="AA15" s="2" t="s">
        <v>30</v>
      </c>
      <c r="AB15" s="2" t="s">
        <v>31</v>
      </c>
      <c r="AC15" s="2" t="s">
        <v>32</v>
      </c>
      <c r="AD15" s="15" t="s">
        <v>33</v>
      </c>
      <c r="AE15" s="15" t="s">
        <v>26</v>
      </c>
      <c r="AF15" s="2" t="s">
        <v>28</v>
      </c>
      <c r="AG15" s="2" t="s">
        <v>29</v>
      </c>
      <c r="AH15" s="70" t="s">
        <v>23</v>
      </c>
      <c r="AI15" s="72" t="s">
        <v>40</v>
      </c>
      <c r="AJ15" s="74" t="s">
        <v>23</v>
      </c>
      <c r="AK15" s="76" t="s">
        <v>40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/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15">
      <c r="B17" s="9" t="s">
        <v>2</v>
      </c>
      <c r="C17" s="15"/>
      <c r="D17" s="2"/>
      <c r="E17" s="2"/>
      <c r="F17" s="2"/>
      <c r="G17" s="2"/>
      <c r="H17" s="2"/>
      <c r="I17" s="15"/>
      <c r="J17" s="15"/>
      <c r="K17" s="2"/>
      <c r="L17" s="2"/>
      <c r="M17" s="2"/>
      <c r="N17" s="2"/>
      <c r="O17" s="2"/>
      <c r="P17" s="15"/>
      <c r="Q17" s="15"/>
      <c r="R17" s="21"/>
      <c r="S17" s="2"/>
      <c r="T17" s="2"/>
      <c r="U17" s="2"/>
      <c r="V17" s="2"/>
      <c r="W17" s="15"/>
      <c r="X17" s="15"/>
      <c r="Y17" s="2"/>
      <c r="Z17" s="2"/>
      <c r="AA17" s="2"/>
      <c r="AB17" s="2"/>
      <c r="AC17" s="2"/>
      <c r="AD17" s="15"/>
      <c r="AE17" s="15"/>
      <c r="AF17" s="2"/>
      <c r="AG17" s="2"/>
      <c r="AH17" s="13">
        <f>COUNTIF(C17:AG17,"●")</f>
        <v>0</v>
      </c>
      <c r="AI17" s="64" t="e">
        <f>AH18/AH17</f>
        <v>#DIV/0!</v>
      </c>
      <c r="AJ17" s="41">
        <f>AJ10+AH17</f>
        <v>0</v>
      </c>
      <c r="AK17" s="68" t="e">
        <f>AJ18/AJ17</f>
        <v>#DIV/0!</v>
      </c>
    </row>
    <row r="18" spans="2:37" s="1" customFormat="1" ht="14.25" thickBot="1" x14ac:dyDescent="0.2">
      <c r="B18" s="10" t="s">
        <v>51</v>
      </c>
      <c r="C18" s="17"/>
      <c r="D18" s="12"/>
      <c r="E18" s="12"/>
      <c r="F18" s="12"/>
      <c r="G18" s="12"/>
      <c r="H18" s="12"/>
      <c r="I18" s="17"/>
      <c r="J18" s="17"/>
      <c r="K18" s="12"/>
      <c r="L18" s="12"/>
      <c r="M18" s="12"/>
      <c r="N18" s="12"/>
      <c r="O18" s="12"/>
      <c r="P18" s="17"/>
      <c r="Q18" s="17"/>
      <c r="R18" s="23"/>
      <c r="S18" s="12"/>
      <c r="T18" s="12"/>
      <c r="U18" s="12"/>
      <c r="V18" s="12"/>
      <c r="W18" s="17"/>
      <c r="X18" s="17"/>
      <c r="Y18" s="12"/>
      <c r="Z18" s="12"/>
      <c r="AA18" s="12"/>
      <c r="AB18" s="12"/>
      <c r="AC18" s="12"/>
      <c r="AD18" s="17"/>
      <c r="AE18" s="17"/>
      <c r="AF18" s="12"/>
      <c r="AG18" s="12"/>
      <c r="AH18" s="14">
        <f>COUNTIF(C18:AG18,"●")</f>
        <v>0</v>
      </c>
      <c r="AI18" s="65"/>
      <c r="AJ18" s="42">
        <f>AJ11+AH18</f>
        <v>0</v>
      </c>
      <c r="AK18" s="69"/>
    </row>
    <row r="19" spans="2:37" ht="14.25" thickBot="1" x14ac:dyDescent="0.2"/>
    <row r="20" spans="2:37" ht="13.5" customHeight="1" x14ac:dyDescent="0.15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41</v>
      </c>
      <c r="AI20" s="57"/>
      <c r="AJ20" s="60" t="s">
        <v>39</v>
      </c>
      <c r="AK20" s="61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15">
      <c r="B22" s="9" t="s">
        <v>4</v>
      </c>
      <c r="C22" s="2" t="s">
        <v>3</v>
      </c>
      <c r="D22" s="2" t="s">
        <v>31</v>
      </c>
      <c r="E22" s="2" t="s">
        <v>32</v>
      </c>
      <c r="F22" s="15" t="s">
        <v>33</v>
      </c>
      <c r="G22" s="15" t="s">
        <v>26</v>
      </c>
      <c r="H22" s="2" t="s">
        <v>28</v>
      </c>
      <c r="I22" s="2" t="s">
        <v>29</v>
      </c>
      <c r="J22" s="2" t="s">
        <v>30</v>
      </c>
      <c r="K22" s="2" t="s">
        <v>31</v>
      </c>
      <c r="L22" s="2" t="s">
        <v>32</v>
      </c>
      <c r="M22" s="21" t="s">
        <v>33</v>
      </c>
      <c r="N22" s="15" t="s">
        <v>26</v>
      </c>
      <c r="O22" s="2" t="s">
        <v>28</v>
      </c>
      <c r="P22" s="2" t="s">
        <v>29</v>
      </c>
      <c r="Q22" s="2" t="s">
        <v>30</v>
      </c>
      <c r="R22" s="2" t="s">
        <v>31</v>
      </c>
      <c r="S22" s="2" t="s">
        <v>32</v>
      </c>
      <c r="T22" s="15" t="s">
        <v>33</v>
      </c>
      <c r="U22" s="15" t="s">
        <v>26</v>
      </c>
      <c r="V22" s="2" t="s">
        <v>28</v>
      </c>
      <c r="W22" s="2" t="s">
        <v>29</v>
      </c>
      <c r="X22" s="2" t="s">
        <v>30</v>
      </c>
      <c r="Y22" s="2" t="s">
        <v>31</v>
      </c>
      <c r="Z22" s="2" t="s">
        <v>32</v>
      </c>
      <c r="AA22" s="15" t="s">
        <v>33</v>
      </c>
      <c r="AB22" s="15" t="s">
        <v>26</v>
      </c>
      <c r="AC22" s="2" t="s">
        <v>28</v>
      </c>
      <c r="AD22" s="2" t="s">
        <v>29</v>
      </c>
      <c r="AE22" s="2" t="s">
        <v>30</v>
      </c>
      <c r="AF22" s="2" t="s">
        <v>31</v>
      </c>
      <c r="AG22" s="2" t="s">
        <v>32</v>
      </c>
      <c r="AH22" s="70" t="s">
        <v>23</v>
      </c>
      <c r="AI22" s="72" t="s">
        <v>40</v>
      </c>
      <c r="AJ22" s="74" t="s">
        <v>23</v>
      </c>
      <c r="AK22" s="76" t="s">
        <v>40</v>
      </c>
    </row>
    <row r="23" spans="2:37" s="3" customFormat="1" ht="75" customHeight="1" x14ac:dyDescent="0.15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/>
      <c r="P23" s="4"/>
      <c r="Q23" s="4"/>
      <c r="R23" s="4"/>
      <c r="S23" s="4"/>
      <c r="T23" s="16"/>
      <c r="U23" s="16"/>
      <c r="V23" s="4"/>
      <c r="W23" s="4"/>
      <c r="X23" s="4"/>
      <c r="Y23" s="4"/>
      <c r="Z23" s="4"/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15">
      <c r="B24" s="9" t="s">
        <v>2</v>
      </c>
      <c r="C24" s="2"/>
      <c r="D24" s="2"/>
      <c r="E24" s="2"/>
      <c r="F24" s="15"/>
      <c r="G24" s="15"/>
      <c r="H24" s="2"/>
      <c r="I24" s="2"/>
      <c r="J24" s="2"/>
      <c r="K24" s="2"/>
      <c r="L24" s="2"/>
      <c r="M24" s="21"/>
      <c r="N24" s="15"/>
      <c r="O24" s="2"/>
      <c r="P24" s="2"/>
      <c r="Q24" s="2"/>
      <c r="R24" s="2"/>
      <c r="S24" s="2"/>
      <c r="T24" s="15"/>
      <c r="U24" s="15"/>
      <c r="V24" s="2"/>
      <c r="W24" s="2"/>
      <c r="X24" s="2"/>
      <c r="Y24" s="2"/>
      <c r="Z24" s="2"/>
      <c r="AA24" s="15"/>
      <c r="AB24" s="15"/>
      <c r="AC24" s="2"/>
      <c r="AD24" s="2"/>
      <c r="AE24" s="2"/>
      <c r="AF24" s="2"/>
      <c r="AG24" s="2"/>
      <c r="AH24" s="13">
        <f>COUNTIF(C24:AG24,"●")</f>
        <v>0</v>
      </c>
      <c r="AI24" s="64" t="e">
        <f>AH25/AH24</f>
        <v>#DIV/0!</v>
      </c>
      <c r="AJ24" s="41">
        <f>AJ17+AH24</f>
        <v>0</v>
      </c>
      <c r="AK24" s="68" t="e">
        <f>AJ25/AJ24</f>
        <v>#DIV/0!</v>
      </c>
    </row>
    <row r="25" spans="2:37" s="1" customFormat="1" ht="14.25" thickBot="1" x14ac:dyDescent="0.2">
      <c r="B25" s="10" t="s">
        <v>51</v>
      </c>
      <c r="C25" s="12"/>
      <c r="D25" s="12"/>
      <c r="E25" s="12"/>
      <c r="F25" s="17"/>
      <c r="G25" s="17"/>
      <c r="H25" s="12"/>
      <c r="I25" s="12"/>
      <c r="J25" s="12"/>
      <c r="K25" s="12"/>
      <c r="L25" s="12"/>
      <c r="M25" s="23"/>
      <c r="N25" s="17"/>
      <c r="O25" s="12"/>
      <c r="P25" s="12"/>
      <c r="Q25" s="12"/>
      <c r="R25" s="12"/>
      <c r="S25" s="12"/>
      <c r="T25" s="17"/>
      <c r="U25" s="17"/>
      <c r="V25" s="12"/>
      <c r="W25" s="12"/>
      <c r="X25" s="12"/>
      <c r="Y25" s="12"/>
      <c r="Z25" s="12"/>
      <c r="AA25" s="17"/>
      <c r="AB25" s="17"/>
      <c r="AC25" s="12"/>
      <c r="AD25" s="12"/>
      <c r="AE25" s="12"/>
      <c r="AF25" s="12"/>
      <c r="AG25" s="12"/>
      <c r="AH25" s="14">
        <f>COUNTIF(C25:AG25,"●")</f>
        <v>0</v>
      </c>
      <c r="AI25" s="65"/>
      <c r="AJ25" s="42">
        <f>AJ18+AH25</f>
        <v>0</v>
      </c>
      <c r="AK25" s="69"/>
    </row>
    <row r="26" spans="2:37" ht="14.25" thickBot="1" x14ac:dyDescent="0.2"/>
    <row r="27" spans="2:37" ht="13.5" customHeight="1" x14ac:dyDescent="0.15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41</v>
      </c>
      <c r="AI27" s="57"/>
      <c r="AJ27" s="60" t="s">
        <v>39</v>
      </c>
      <c r="AK27" s="61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15">
      <c r="B29" s="9" t="s">
        <v>4</v>
      </c>
      <c r="C29" s="15" t="s">
        <v>7</v>
      </c>
      <c r="D29" s="15" t="s">
        <v>26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32</v>
      </c>
      <c r="J29" s="15" t="s">
        <v>33</v>
      </c>
      <c r="K29" s="15" t="s">
        <v>26</v>
      </c>
      <c r="L29" s="2" t="s">
        <v>28</v>
      </c>
      <c r="M29" s="2" t="s">
        <v>29</v>
      </c>
      <c r="N29" s="2" t="s">
        <v>30</v>
      </c>
      <c r="O29" s="2" t="s">
        <v>31</v>
      </c>
      <c r="P29" s="2" t="s">
        <v>32</v>
      </c>
      <c r="Q29" s="15" t="s">
        <v>33</v>
      </c>
      <c r="R29" s="15" t="s">
        <v>26</v>
      </c>
      <c r="S29" s="21" t="s">
        <v>28</v>
      </c>
      <c r="T29" s="2" t="s">
        <v>29</v>
      </c>
      <c r="U29" s="2" t="s">
        <v>30</v>
      </c>
      <c r="V29" s="2" t="s">
        <v>31</v>
      </c>
      <c r="W29" s="2" t="s">
        <v>32</v>
      </c>
      <c r="X29" s="15" t="s">
        <v>33</v>
      </c>
      <c r="Y29" s="21" t="s">
        <v>26</v>
      </c>
      <c r="Z29" s="21" t="s">
        <v>28</v>
      </c>
      <c r="AA29" s="2" t="s">
        <v>29</v>
      </c>
      <c r="AB29" s="2" t="s">
        <v>30</v>
      </c>
      <c r="AC29" s="2" t="s">
        <v>31</v>
      </c>
      <c r="AD29" s="2" t="s">
        <v>32</v>
      </c>
      <c r="AE29" s="15" t="s">
        <v>33</v>
      </c>
      <c r="AF29" s="15" t="s">
        <v>26</v>
      </c>
      <c r="AG29" s="2"/>
      <c r="AH29" s="70" t="s">
        <v>23</v>
      </c>
      <c r="AI29" s="72" t="s">
        <v>40</v>
      </c>
      <c r="AJ29" s="74" t="s">
        <v>23</v>
      </c>
      <c r="AK29" s="76" t="s">
        <v>40</v>
      </c>
    </row>
    <row r="30" spans="2:37" s="3" customFormat="1" ht="75" customHeight="1" x14ac:dyDescent="0.15">
      <c r="B30" s="11" t="s">
        <v>11</v>
      </c>
      <c r="C30" s="16"/>
      <c r="D30" s="16"/>
      <c r="E30" s="4"/>
      <c r="F30" s="4"/>
      <c r="G30" s="4"/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15">
      <c r="B31" s="9" t="s">
        <v>2</v>
      </c>
      <c r="C31" s="15"/>
      <c r="D31" s="15"/>
      <c r="E31" s="2"/>
      <c r="F31" s="2"/>
      <c r="G31" s="2"/>
      <c r="H31" s="2"/>
      <c r="I31" s="2"/>
      <c r="J31" s="15"/>
      <c r="K31" s="15"/>
      <c r="L31" s="2"/>
      <c r="M31" s="2"/>
      <c r="N31" s="2"/>
      <c r="O31" s="2"/>
      <c r="P31" s="2"/>
      <c r="Q31" s="15"/>
      <c r="R31" s="15"/>
      <c r="S31" s="21"/>
      <c r="T31" s="2"/>
      <c r="U31" s="2"/>
      <c r="V31" s="2"/>
      <c r="W31" s="2"/>
      <c r="X31" s="15"/>
      <c r="Y31" s="21"/>
      <c r="Z31" s="21"/>
      <c r="AA31" s="2"/>
      <c r="AB31" s="2"/>
      <c r="AC31" s="2"/>
      <c r="AD31" s="2"/>
      <c r="AE31" s="15"/>
      <c r="AF31" s="15"/>
      <c r="AG31" s="2"/>
      <c r="AH31" s="13">
        <f>COUNTIF(C31:AG31,"●")</f>
        <v>0</v>
      </c>
      <c r="AI31" s="64" t="e">
        <f>AH32/AH31</f>
        <v>#DIV/0!</v>
      </c>
      <c r="AJ31" s="41">
        <f>AJ24+AH31</f>
        <v>0</v>
      </c>
      <c r="AK31" s="68" t="e">
        <f>AJ32/AJ31</f>
        <v>#DIV/0!</v>
      </c>
    </row>
    <row r="32" spans="2:37" s="1" customFormat="1" ht="14.25" thickBot="1" x14ac:dyDescent="0.2">
      <c r="B32" s="10" t="s">
        <v>51</v>
      </c>
      <c r="C32" s="17"/>
      <c r="D32" s="17"/>
      <c r="E32" s="12"/>
      <c r="F32" s="12"/>
      <c r="G32" s="12"/>
      <c r="H32" s="12"/>
      <c r="I32" s="12"/>
      <c r="J32" s="17"/>
      <c r="K32" s="17"/>
      <c r="L32" s="12"/>
      <c r="M32" s="12"/>
      <c r="N32" s="12"/>
      <c r="O32" s="12"/>
      <c r="P32" s="12"/>
      <c r="Q32" s="17"/>
      <c r="R32" s="17"/>
      <c r="S32" s="23"/>
      <c r="T32" s="12"/>
      <c r="U32" s="12"/>
      <c r="V32" s="12"/>
      <c r="W32" s="12"/>
      <c r="X32" s="17"/>
      <c r="Y32" s="23"/>
      <c r="Z32" s="23"/>
      <c r="AA32" s="12"/>
      <c r="AB32" s="12"/>
      <c r="AC32" s="12"/>
      <c r="AD32" s="12"/>
      <c r="AE32" s="17"/>
      <c r="AF32" s="17"/>
      <c r="AG32" s="12"/>
      <c r="AH32" s="14">
        <f>COUNTIF(C32:AG32,"●")</f>
        <v>0</v>
      </c>
      <c r="AI32" s="65"/>
      <c r="AJ32" s="42">
        <f>AJ25+AH32</f>
        <v>0</v>
      </c>
      <c r="AK32" s="69"/>
    </row>
    <row r="33" spans="2:37" ht="14.25" thickBot="1" x14ac:dyDescent="0.2"/>
    <row r="34" spans="2:37" ht="13.5" customHeight="1" x14ac:dyDescent="0.15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41</v>
      </c>
      <c r="AI34" s="57"/>
      <c r="AJ34" s="60" t="s">
        <v>39</v>
      </c>
      <c r="AK34" s="61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15">
      <c r="B36" s="9" t="s">
        <v>4</v>
      </c>
      <c r="C36" s="2" t="s">
        <v>0</v>
      </c>
      <c r="D36" s="2" t="s">
        <v>29</v>
      </c>
      <c r="E36" s="2" t="s">
        <v>30</v>
      </c>
      <c r="F36" s="2" t="s">
        <v>31</v>
      </c>
      <c r="G36" s="2" t="s">
        <v>32</v>
      </c>
      <c r="H36" s="15" t="s">
        <v>33</v>
      </c>
      <c r="I36" s="15" t="s">
        <v>26</v>
      </c>
      <c r="J36" s="21" t="s">
        <v>28</v>
      </c>
      <c r="K36" s="2" t="s">
        <v>29</v>
      </c>
      <c r="L36" s="2" t="s">
        <v>30</v>
      </c>
      <c r="M36" s="2" t="s">
        <v>31</v>
      </c>
      <c r="N36" s="2" t="s">
        <v>32</v>
      </c>
      <c r="O36" s="15" t="s">
        <v>33</v>
      </c>
      <c r="P36" s="15" t="s">
        <v>26</v>
      </c>
      <c r="Q36" s="2" t="s">
        <v>28</v>
      </c>
      <c r="R36" s="2" t="s">
        <v>29</v>
      </c>
      <c r="S36" s="2" t="s">
        <v>30</v>
      </c>
      <c r="T36" s="2" t="s">
        <v>31</v>
      </c>
      <c r="U36" s="2" t="s">
        <v>32</v>
      </c>
      <c r="V36" s="15" t="s">
        <v>33</v>
      </c>
      <c r="W36" s="15" t="s">
        <v>26</v>
      </c>
      <c r="X36" s="2" t="s">
        <v>28</v>
      </c>
      <c r="Y36" s="2" t="s">
        <v>29</v>
      </c>
      <c r="Z36" s="2" t="s">
        <v>30</v>
      </c>
      <c r="AA36" s="2" t="s">
        <v>31</v>
      </c>
      <c r="AB36" s="2" t="s">
        <v>32</v>
      </c>
      <c r="AC36" s="15" t="s">
        <v>33</v>
      </c>
      <c r="AD36" s="15" t="s">
        <v>26</v>
      </c>
      <c r="AE36" s="2" t="s">
        <v>28</v>
      </c>
      <c r="AF36" s="2" t="s">
        <v>29</v>
      </c>
      <c r="AG36" s="2" t="s">
        <v>30</v>
      </c>
      <c r="AH36" s="70" t="s">
        <v>23</v>
      </c>
      <c r="AI36" s="72" t="s">
        <v>40</v>
      </c>
      <c r="AJ36" s="74" t="s">
        <v>23</v>
      </c>
      <c r="AK36" s="76" t="s">
        <v>40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18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/>
      <c r="I38" s="15"/>
      <c r="J38" s="21"/>
      <c r="K38" s="2"/>
      <c r="L38" s="2"/>
      <c r="M38" s="2"/>
      <c r="N38" s="2"/>
      <c r="O38" s="15"/>
      <c r="P38" s="15"/>
      <c r="Q38" s="2"/>
      <c r="R38" s="2"/>
      <c r="S38" s="2"/>
      <c r="T38" s="2"/>
      <c r="U38" s="2"/>
      <c r="V38" s="15"/>
      <c r="W38" s="15"/>
      <c r="X38" s="2"/>
      <c r="Y38" s="2"/>
      <c r="Z38" s="2"/>
      <c r="AA38" s="2"/>
      <c r="AB38" s="2"/>
      <c r="AC38" s="15"/>
      <c r="AD38" s="15"/>
      <c r="AE38" s="2"/>
      <c r="AF38" s="2"/>
      <c r="AG38" s="2"/>
      <c r="AH38" s="13">
        <f>COUNTIF(C38:AG38,"●")</f>
        <v>0</v>
      </c>
      <c r="AI38" s="64" t="e">
        <f>AH39/AH38</f>
        <v>#DIV/0!</v>
      </c>
      <c r="AJ38" s="41">
        <f>AJ31+AH38</f>
        <v>0</v>
      </c>
      <c r="AK38" s="68" t="e">
        <f>AJ39/AJ38</f>
        <v>#DIV/0!</v>
      </c>
    </row>
    <row r="39" spans="2:37" s="1" customFormat="1" ht="14.25" thickBot="1" x14ac:dyDescent="0.2">
      <c r="B39" s="10" t="s">
        <v>51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65"/>
      <c r="AJ39" s="42">
        <f>AJ32+AH39</f>
        <v>0</v>
      </c>
      <c r="AK39" s="69"/>
    </row>
    <row r="40" spans="2:37" ht="14.25" thickBot="1" x14ac:dyDescent="0.2"/>
    <row r="41" spans="2:37" ht="13.5" customHeight="1" x14ac:dyDescent="0.15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41</v>
      </c>
      <c r="AI41" s="57"/>
      <c r="AJ41" s="60" t="s">
        <v>39</v>
      </c>
      <c r="AK41" s="61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15">
      <c r="B43" s="9" t="s">
        <v>4</v>
      </c>
      <c r="C43" s="2" t="s">
        <v>5</v>
      </c>
      <c r="D43" s="2" t="s">
        <v>32</v>
      </c>
      <c r="E43" s="21" t="s">
        <v>33</v>
      </c>
      <c r="F43" s="15" t="s">
        <v>26</v>
      </c>
      <c r="G43" s="2" t="s">
        <v>28</v>
      </c>
      <c r="H43" s="2" t="s">
        <v>29</v>
      </c>
      <c r="I43" s="2" t="s">
        <v>30</v>
      </c>
      <c r="J43" s="2" t="s">
        <v>31</v>
      </c>
      <c r="K43" s="2" t="s">
        <v>32</v>
      </c>
      <c r="L43" s="15" t="s">
        <v>33</v>
      </c>
      <c r="M43" s="15" t="s">
        <v>26</v>
      </c>
      <c r="N43" s="2" t="s">
        <v>28</v>
      </c>
      <c r="O43" s="2" t="s">
        <v>29</v>
      </c>
      <c r="P43" s="2" t="s">
        <v>30</v>
      </c>
      <c r="Q43" s="2" t="s">
        <v>31</v>
      </c>
      <c r="R43" s="2" t="s">
        <v>32</v>
      </c>
      <c r="S43" s="15" t="s">
        <v>33</v>
      </c>
      <c r="T43" s="15" t="s">
        <v>26</v>
      </c>
      <c r="U43" s="2" t="s">
        <v>28</v>
      </c>
      <c r="V43" s="2" t="s">
        <v>29</v>
      </c>
      <c r="W43" s="2" t="s">
        <v>30</v>
      </c>
      <c r="X43" s="2" t="s">
        <v>31</v>
      </c>
      <c r="Y43" s="21" t="s">
        <v>32</v>
      </c>
      <c r="Z43" s="15" t="s">
        <v>33</v>
      </c>
      <c r="AA43" s="15" t="s">
        <v>26</v>
      </c>
      <c r="AB43" s="2" t="s">
        <v>28</v>
      </c>
      <c r="AC43" s="2" t="s">
        <v>29</v>
      </c>
      <c r="AD43" s="2" t="s">
        <v>30</v>
      </c>
      <c r="AE43" s="2" t="s">
        <v>31</v>
      </c>
      <c r="AF43" s="2" t="s">
        <v>32</v>
      </c>
      <c r="AG43" s="2"/>
      <c r="AH43" s="70" t="s">
        <v>23</v>
      </c>
      <c r="AI43" s="72" t="s">
        <v>40</v>
      </c>
      <c r="AJ43" s="74" t="s">
        <v>23</v>
      </c>
      <c r="AK43" s="76" t="s">
        <v>40</v>
      </c>
    </row>
    <row r="44" spans="2:37" s="3" customFormat="1" ht="75" customHeight="1" x14ac:dyDescent="0.15">
      <c r="B44" s="11" t="s">
        <v>11</v>
      </c>
      <c r="C44" s="4"/>
      <c r="D44" s="4"/>
      <c r="E44" s="22" t="s">
        <v>19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20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15">
      <c r="B45" s="9" t="s">
        <v>2</v>
      </c>
      <c r="C45" s="2"/>
      <c r="D45" s="2"/>
      <c r="E45" s="21"/>
      <c r="F45" s="15"/>
      <c r="G45" s="2"/>
      <c r="H45" s="2"/>
      <c r="I45" s="2"/>
      <c r="J45" s="2"/>
      <c r="K45" s="2"/>
      <c r="L45" s="15"/>
      <c r="M45" s="15"/>
      <c r="N45" s="2"/>
      <c r="O45" s="2"/>
      <c r="P45" s="2"/>
      <c r="Q45" s="2"/>
      <c r="R45" s="2"/>
      <c r="S45" s="15"/>
      <c r="T45" s="15"/>
      <c r="U45" s="2"/>
      <c r="V45" s="2"/>
      <c r="W45" s="2"/>
      <c r="X45" s="2"/>
      <c r="Y45" s="21"/>
      <c r="Z45" s="15"/>
      <c r="AA45" s="15"/>
      <c r="AB45" s="2"/>
      <c r="AC45" s="2"/>
      <c r="AD45" s="2"/>
      <c r="AE45" s="2"/>
      <c r="AF45" s="2"/>
      <c r="AG45" s="2"/>
      <c r="AH45" s="13">
        <f>COUNTIF(C45:AG45,"●")</f>
        <v>0</v>
      </c>
      <c r="AI45" s="64" t="e">
        <f>AH46/AH45</f>
        <v>#DIV/0!</v>
      </c>
      <c r="AJ45" s="41">
        <f>AJ38+AH45</f>
        <v>0</v>
      </c>
      <c r="AK45" s="68" t="e">
        <f>AJ46/AJ45</f>
        <v>#DIV/0!</v>
      </c>
    </row>
    <row r="46" spans="2:37" s="1" customFormat="1" ht="14.25" thickBot="1" x14ac:dyDescent="0.2">
      <c r="B46" s="10" t="s">
        <v>51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65"/>
      <c r="AJ46" s="42">
        <f>AJ39+AH46</f>
        <v>0</v>
      </c>
      <c r="AK46" s="69"/>
    </row>
    <row r="47" spans="2:37" ht="14.25" thickBot="1" x14ac:dyDescent="0.2"/>
    <row r="48" spans="2:37" ht="13.5" customHeight="1" x14ac:dyDescent="0.15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41</v>
      </c>
      <c r="AI48" s="57"/>
      <c r="AJ48" s="60" t="s">
        <v>39</v>
      </c>
      <c r="AK48" s="61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21">
        <f t="shared" si="19"/>
        <v>23</v>
      </c>
      <c r="Z49" s="21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15">
      <c r="B50" s="9" t="s">
        <v>4</v>
      </c>
      <c r="C50" s="15" t="s">
        <v>7</v>
      </c>
      <c r="D50" s="15" t="s">
        <v>26</v>
      </c>
      <c r="E50" s="2" t="s">
        <v>28</v>
      </c>
      <c r="F50" s="2" t="s">
        <v>29</v>
      </c>
      <c r="G50" s="2" t="s">
        <v>30</v>
      </c>
      <c r="H50" s="2" t="s">
        <v>31</v>
      </c>
      <c r="I50" s="2" t="s">
        <v>32</v>
      </c>
      <c r="J50" s="15" t="s">
        <v>33</v>
      </c>
      <c r="K50" s="15" t="s">
        <v>26</v>
      </c>
      <c r="L50" s="2" t="s">
        <v>28</v>
      </c>
      <c r="M50" s="2" t="s">
        <v>29</v>
      </c>
      <c r="N50" s="2" t="s">
        <v>30</v>
      </c>
      <c r="O50" s="2" t="s">
        <v>31</v>
      </c>
      <c r="P50" s="2" t="s">
        <v>32</v>
      </c>
      <c r="Q50" s="15" t="s">
        <v>33</v>
      </c>
      <c r="R50" s="15" t="s">
        <v>26</v>
      </c>
      <c r="S50" s="2" t="s">
        <v>28</v>
      </c>
      <c r="T50" s="2" t="s">
        <v>29</v>
      </c>
      <c r="U50" s="2" t="s">
        <v>30</v>
      </c>
      <c r="V50" s="2" t="s">
        <v>31</v>
      </c>
      <c r="W50" s="2" t="s">
        <v>32</v>
      </c>
      <c r="X50" s="15" t="s">
        <v>33</v>
      </c>
      <c r="Y50" s="21" t="s">
        <v>26</v>
      </c>
      <c r="Z50" s="21" t="s">
        <v>28</v>
      </c>
      <c r="AA50" s="2" t="s">
        <v>29</v>
      </c>
      <c r="AB50" s="2" t="s">
        <v>30</v>
      </c>
      <c r="AC50" s="2" t="s">
        <v>31</v>
      </c>
      <c r="AD50" s="2" t="s">
        <v>32</v>
      </c>
      <c r="AE50" s="15" t="s">
        <v>33</v>
      </c>
      <c r="AF50" s="15" t="s">
        <v>26</v>
      </c>
      <c r="AG50" s="2" t="s">
        <v>28</v>
      </c>
      <c r="AH50" s="70" t="s">
        <v>23</v>
      </c>
      <c r="AI50" s="72" t="s">
        <v>40</v>
      </c>
      <c r="AJ50" s="74" t="s">
        <v>23</v>
      </c>
      <c r="AK50" s="76" t="s">
        <v>40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22" t="s">
        <v>21</v>
      </c>
      <c r="Z51" s="22" t="s">
        <v>13</v>
      </c>
      <c r="AA51" s="4"/>
      <c r="AB51" s="4"/>
      <c r="AC51" s="4"/>
      <c r="AD51" s="4"/>
      <c r="AE51" s="16"/>
      <c r="AF51" s="16"/>
      <c r="AG51" s="4"/>
      <c r="AH51" s="71"/>
      <c r="AI51" s="73"/>
      <c r="AJ51" s="75"/>
      <c r="AK51" s="77"/>
    </row>
    <row r="52" spans="2:37" s="1" customFormat="1" x14ac:dyDescent="0.15">
      <c r="B52" s="9" t="s">
        <v>2</v>
      </c>
      <c r="C52" s="15"/>
      <c r="D52" s="15"/>
      <c r="E52" s="2"/>
      <c r="F52" s="2"/>
      <c r="G52" s="2"/>
      <c r="H52" s="2"/>
      <c r="I52" s="2"/>
      <c r="J52" s="15"/>
      <c r="K52" s="15"/>
      <c r="L52" s="2"/>
      <c r="M52" s="2"/>
      <c r="N52" s="2"/>
      <c r="O52" s="2"/>
      <c r="P52" s="2"/>
      <c r="Q52" s="15"/>
      <c r="R52" s="15"/>
      <c r="S52" s="2"/>
      <c r="T52" s="2"/>
      <c r="U52" s="2"/>
      <c r="V52" s="2"/>
      <c r="W52" s="2"/>
      <c r="X52" s="15"/>
      <c r="Y52" s="21"/>
      <c r="Z52" s="21"/>
      <c r="AA52" s="2"/>
      <c r="AB52" s="2"/>
      <c r="AC52" s="2"/>
      <c r="AD52" s="2"/>
      <c r="AE52" s="15"/>
      <c r="AF52" s="15"/>
      <c r="AG52" s="2"/>
      <c r="AH52" s="13">
        <f>COUNTIF(C52:AG52,"●")</f>
        <v>0</v>
      </c>
      <c r="AI52" s="64" t="e">
        <f>AH53/AH52</f>
        <v>#DIV/0!</v>
      </c>
      <c r="AJ52" s="41">
        <f>AJ45+AH52</f>
        <v>0</v>
      </c>
      <c r="AK52" s="68" t="e">
        <f>AJ53/AJ52</f>
        <v>#DIV/0!</v>
      </c>
    </row>
    <row r="53" spans="2:37" s="1" customFormat="1" ht="14.25" thickBot="1" x14ac:dyDescent="0.2">
      <c r="B53" s="10" t="s">
        <v>51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23"/>
      <c r="Z53" s="23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65"/>
      <c r="AJ53" s="42">
        <f>AJ46+AH53</f>
        <v>0</v>
      </c>
      <c r="AK53" s="69"/>
    </row>
    <row r="54" spans="2:37" ht="14.25" thickBot="1" x14ac:dyDescent="0.2"/>
    <row r="55" spans="2:37" ht="13.5" customHeight="1" x14ac:dyDescent="0.15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41</v>
      </c>
      <c r="AI55" s="57"/>
      <c r="AJ55" s="60" t="s">
        <v>39</v>
      </c>
      <c r="AK55" s="61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19">
        <f t="shared" si="23"/>
        <v>18</v>
      </c>
      <c r="U56" s="15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15">
      <c r="B57" s="9" t="s">
        <v>4</v>
      </c>
      <c r="C57" s="21" t="s">
        <v>8</v>
      </c>
      <c r="D57" s="2" t="s">
        <v>30</v>
      </c>
      <c r="E57" s="2" t="s">
        <v>31</v>
      </c>
      <c r="F57" s="2" t="s">
        <v>32</v>
      </c>
      <c r="G57" s="15" t="s">
        <v>33</v>
      </c>
      <c r="H57" s="15" t="s">
        <v>26</v>
      </c>
      <c r="I57" s="2" t="s">
        <v>28</v>
      </c>
      <c r="J57" s="2" t="s">
        <v>29</v>
      </c>
      <c r="K57" s="2" t="s">
        <v>30</v>
      </c>
      <c r="L57" s="2" t="s">
        <v>31</v>
      </c>
      <c r="M57" s="2" t="s">
        <v>32</v>
      </c>
      <c r="N57" s="15" t="s">
        <v>33</v>
      </c>
      <c r="O57" s="15" t="s">
        <v>26</v>
      </c>
      <c r="P57" s="21" t="s">
        <v>28</v>
      </c>
      <c r="Q57" s="2" t="s">
        <v>29</v>
      </c>
      <c r="R57" s="2" t="s">
        <v>30</v>
      </c>
      <c r="S57" s="2" t="s">
        <v>31</v>
      </c>
      <c r="T57" s="19" t="s">
        <v>32</v>
      </c>
      <c r="U57" s="15" t="s">
        <v>33</v>
      </c>
      <c r="V57" s="15" t="s">
        <v>26</v>
      </c>
      <c r="W57" s="2" t="s">
        <v>28</v>
      </c>
      <c r="X57" s="2" t="s">
        <v>29</v>
      </c>
      <c r="Y57" s="2" t="s">
        <v>30</v>
      </c>
      <c r="Z57" s="2" t="s">
        <v>31</v>
      </c>
      <c r="AA57" s="2" t="s">
        <v>32</v>
      </c>
      <c r="AB57" s="34" t="s">
        <v>33</v>
      </c>
      <c r="AC57" s="15" t="s">
        <v>26</v>
      </c>
      <c r="AD57" s="2" t="s">
        <v>28</v>
      </c>
      <c r="AE57" s="2" t="s">
        <v>29</v>
      </c>
      <c r="AF57" s="2" t="s">
        <v>30</v>
      </c>
      <c r="AG57" s="2" t="s">
        <v>31</v>
      </c>
      <c r="AH57" s="70" t="s">
        <v>23</v>
      </c>
      <c r="AI57" s="72" t="s">
        <v>40</v>
      </c>
      <c r="AJ57" s="74" t="s">
        <v>23</v>
      </c>
      <c r="AK57" s="76" t="s">
        <v>40</v>
      </c>
    </row>
    <row r="58" spans="2:37" s="3" customFormat="1" ht="75" customHeight="1" x14ac:dyDescent="0.15">
      <c r="B58" s="11" t="s">
        <v>11</v>
      </c>
      <c r="C58" s="22" t="s">
        <v>9</v>
      </c>
      <c r="D58" s="4"/>
      <c r="E58" s="4"/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44"/>
      <c r="U58" s="16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/>
      <c r="AH58" s="71"/>
      <c r="AI58" s="73"/>
      <c r="AJ58" s="75"/>
      <c r="AK58" s="77"/>
    </row>
    <row r="59" spans="2:37" s="1" customFormat="1" x14ac:dyDescent="0.15">
      <c r="B59" s="9" t="s">
        <v>2</v>
      </c>
      <c r="C59" s="21"/>
      <c r="D59" s="2"/>
      <c r="E59" s="2"/>
      <c r="F59" s="2"/>
      <c r="G59" s="15"/>
      <c r="H59" s="15"/>
      <c r="I59" s="2"/>
      <c r="J59" s="2"/>
      <c r="K59" s="2"/>
      <c r="L59" s="2"/>
      <c r="M59" s="2"/>
      <c r="N59" s="15"/>
      <c r="O59" s="15"/>
      <c r="P59" s="21"/>
      <c r="Q59" s="2"/>
      <c r="R59" s="2"/>
      <c r="S59" s="2"/>
      <c r="T59" s="19"/>
      <c r="U59" s="15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0</v>
      </c>
      <c r="AI59" s="64" t="e">
        <f>AH60/AH59</f>
        <v>#DIV/0!</v>
      </c>
      <c r="AJ59" s="41">
        <f>AJ52+AH59</f>
        <v>0</v>
      </c>
      <c r="AK59" s="66" t="e">
        <f>AJ60/AJ59</f>
        <v>#DIV/0!</v>
      </c>
    </row>
    <row r="60" spans="2:37" s="1" customFormat="1" ht="14.25" thickBot="1" x14ac:dyDescent="0.2">
      <c r="B60" s="10" t="s">
        <v>51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20"/>
      <c r="U60" s="17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65"/>
      <c r="AJ60" s="42">
        <f>AJ53+AH60</f>
        <v>0</v>
      </c>
      <c r="AK60" s="67"/>
    </row>
    <row r="61" spans="2:37" ht="6.75" customHeight="1" x14ac:dyDescent="0.15"/>
    <row r="62" spans="2:37" ht="17.25" x14ac:dyDescent="0.15">
      <c r="B62" s="48" t="s">
        <v>62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60</v>
      </c>
    </row>
    <row r="65" spans="2:2" ht="17.25" x14ac:dyDescent="0.15">
      <c r="B65" s="49" t="s">
        <v>61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38</v>
      </c>
      <c r="L1" s="5"/>
      <c r="AB1" s="5"/>
      <c r="AI1" s="5"/>
      <c r="AJ1" s="78"/>
      <c r="AK1" s="78"/>
    </row>
    <row r="2" spans="2:37" ht="14.25" customHeight="1" x14ac:dyDescent="0.15">
      <c r="AI2" s="50"/>
      <c r="AJ2" s="78"/>
      <c r="AK2" s="78"/>
    </row>
    <row r="3" spans="2:37" ht="17.25" x14ac:dyDescent="0.15">
      <c r="B3" s="6" t="s">
        <v>64</v>
      </c>
      <c r="C3" s="7"/>
    </row>
    <row r="4" spans="2:37" ht="17.25" x14ac:dyDescent="0.15">
      <c r="B4" s="7" t="s">
        <v>65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41</v>
      </c>
      <c r="AI6" s="57"/>
      <c r="AJ6" s="60" t="s">
        <v>39</v>
      </c>
      <c r="AK6" s="61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15">
      <c r="B8" s="9" t="s">
        <v>4</v>
      </c>
      <c r="C8" s="2" t="s">
        <v>6</v>
      </c>
      <c r="D8" s="15" t="s">
        <v>33</v>
      </c>
      <c r="E8" s="15" t="s">
        <v>26</v>
      </c>
      <c r="F8" s="19" t="s">
        <v>28</v>
      </c>
      <c r="G8" s="30" t="s">
        <v>29</v>
      </c>
      <c r="H8" s="2" t="s">
        <v>30</v>
      </c>
      <c r="I8" s="2" t="s">
        <v>31</v>
      </c>
      <c r="J8" s="2" t="s">
        <v>32</v>
      </c>
      <c r="K8" s="15" t="s">
        <v>33</v>
      </c>
      <c r="L8" s="15" t="s">
        <v>26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15" t="s">
        <v>33</v>
      </c>
      <c r="S8" s="15" t="s">
        <v>26</v>
      </c>
      <c r="T8" s="2" t="s">
        <v>28</v>
      </c>
      <c r="U8" s="2" t="s">
        <v>29</v>
      </c>
      <c r="V8" s="2" t="s">
        <v>30</v>
      </c>
      <c r="W8" s="2" t="s">
        <v>31</v>
      </c>
      <c r="X8" s="2" t="s">
        <v>32</v>
      </c>
      <c r="Y8" s="15" t="s">
        <v>33</v>
      </c>
      <c r="Z8" s="25" t="s">
        <v>26</v>
      </c>
      <c r="AA8" s="27" t="s">
        <v>28</v>
      </c>
      <c r="AB8" s="2" t="s">
        <v>29</v>
      </c>
      <c r="AC8" s="2" t="s">
        <v>30</v>
      </c>
      <c r="AD8" s="2" t="s">
        <v>31</v>
      </c>
      <c r="AE8" s="2" t="s">
        <v>32</v>
      </c>
      <c r="AF8" s="15" t="s">
        <v>33</v>
      </c>
      <c r="AG8" s="2"/>
      <c r="AH8" s="70" t="s">
        <v>23</v>
      </c>
      <c r="AI8" s="72" t="s">
        <v>40</v>
      </c>
      <c r="AJ8" s="74" t="s">
        <v>23</v>
      </c>
      <c r="AK8" s="76" t="s">
        <v>40</v>
      </c>
    </row>
    <row r="9" spans="2:37" s="3" customFormat="1" ht="75" customHeight="1" x14ac:dyDescent="0.15">
      <c r="B9" s="11" t="s">
        <v>11</v>
      </c>
      <c r="C9" s="4"/>
      <c r="D9" s="16"/>
      <c r="E9" s="16"/>
      <c r="F9" s="18"/>
      <c r="G9" s="32" t="s">
        <v>22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58</v>
      </c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15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24</v>
      </c>
      <c r="AG10" s="2"/>
      <c r="AH10" s="13">
        <f>COUNTIF(C10:AG10,"●")</f>
        <v>1</v>
      </c>
      <c r="AI10" s="64">
        <f>AH11/AH10</f>
        <v>1</v>
      </c>
      <c r="AJ10" s="41">
        <f>AH10</f>
        <v>1</v>
      </c>
      <c r="AK10" s="68">
        <f>AJ11/AJ10</f>
        <v>1</v>
      </c>
    </row>
    <row r="11" spans="2:37" s="1" customFormat="1" ht="14.25" thickBot="1" x14ac:dyDescent="0.2">
      <c r="B11" s="10" t="s">
        <v>51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 t="s">
        <v>24</v>
      </c>
      <c r="AG11" s="12"/>
      <c r="AH11" s="14">
        <f>COUNTIF(C11:AG11,"●")</f>
        <v>1</v>
      </c>
      <c r="AI11" s="65"/>
      <c r="AJ11" s="42">
        <f>AH11</f>
        <v>1</v>
      </c>
      <c r="AK11" s="69"/>
    </row>
    <row r="12" spans="2:37" ht="14.25" thickBot="1" x14ac:dyDescent="0.2"/>
    <row r="13" spans="2:37" ht="13.5" customHeight="1" x14ac:dyDescent="0.15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41</v>
      </c>
      <c r="AI13" s="57"/>
      <c r="AJ13" s="60" t="s">
        <v>39</v>
      </c>
      <c r="AK13" s="61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15">
      <c r="B15" s="9" t="s">
        <v>4</v>
      </c>
      <c r="C15" s="15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15" t="s">
        <v>33</v>
      </c>
      <c r="J15" s="15" t="s">
        <v>26</v>
      </c>
      <c r="K15" s="2" t="s">
        <v>28</v>
      </c>
      <c r="L15" s="2" t="s">
        <v>29</v>
      </c>
      <c r="M15" s="2" t="s">
        <v>30</v>
      </c>
      <c r="N15" s="2" t="s">
        <v>31</v>
      </c>
      <c r="O15" s="2" t="s">
        <v>32</v>
      </c>
      <c r="P15" s="15" t="s">
        <v>33</v>
      </c>
      <c r="Q15" s="15" t="s">
        <v>26</v>
      </c>
      <c r="R15" s="21" t="s">
        <v>28</v>
      </c>
      <c r="S15" s="2" t="s">
        <v>29</v>
      </c>
      <c r="T15" s="2" t="s">
        <v>30</v>
      </c>
      <c r="U15" s="2" t="s">
        <v>31</v>
      </c>
      <c r="V15" s="2" t="s">
        <v>32</v>
      </c>
      <c r="W15" s="15" t="s">
        <v>33</v>
      </c>
      <c r="X15" s="15" t="s">
        <v>26</v>
      </c>
      <c r="Y15" s="2" t="s">
        <v>28</v>
      </c>
      <c r="Z15" s="2" t="s">
        <v>29</v>
      </c>
      <c r="AA15" s="2" t="s">
        <v>30</v>
      </c>
      <c r="AB15" s="2" t="s">
        <v>31</v>
      </c>
      <c r="AC15" s="2" t="s">
        <v>32</v>
      </c>
      <c r="AD15" s="15" t="s">
        <v>33</v>
      </c>
      <c r="AE15" s="15" t="s">
        <v>26</v>
      </c>
      <c r="AF15" s="2" t="s">
        <v>28</v>
      </c>
      <c r="AG15" s="2" t="s">
        <v>29</v>
      </c>
      <c r="AH15" s="70" t="s">
        <v>23</v>
      </c>
      <c r="AI15" s="72" t="s">
        <v>40</v>
      </c>
      <c r="AJ15" s="74" t="s">
        <v>23</v>
      </c>
      <c r="AK15" s="76" t="s">
        <v>40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 t="s">
        <v>50</v>
      </c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15">
      <c r="B17" s="9" t="s">
        <v>2</v>
      </c>
      <c r="C17" s="15" t="s">
        <v>24</v>
      </c>
      <c r="D17" s="2"/>
      <c r="E17" s="2"/>
      <c r="F17" s="2"/>
      <c r="G17" s="2"/>
      <c r="H17" s="2"/>
      <c r="I17" s="15" t="s">
        <v>24</v>
      </c>
      <c r="J17" s="15" t="s">
        <v>24</v>
      </c>
      <c r="K17" s="2"/>
      <c r="L17" s="2"/>
      <c r="M17" s="2"/>
      <c r="N17" s="2"/>
      <c r="O17" s="2"/>
      <c r="P17" s="15" t="s">
        <v>24</v>
      </c>
      <c r="Q17" s="15" t="s">
        <v>24</v>
      </c>
      <c r="R17" s="21" t="s">
        <v>36</v>
      </c>
      <c r="S17" s="2"/>
      <c r="T17" s="2"/>
      <c r="U17" s="2"/>
      <c r="V17" s="2"/>
      <c r="W17" s="15" t="s">
        <v>24</v>
      </c>
      <c r="X17" s="15" t="s">
        <v>24</v>
      </c>
      <c r="Y17" s="2"/>
      <c r="Z17" s="2"/>
      <c r="AA17" s="2"/>
      <c r="AB17" s="2"/>
      <c r="AC17" s="2"/>
      <c r="AD17" s="15" t="s">
        <v>24</v>
      </c>
      <c r="AE17" s="15" t="s">
        <v>24</v>
      </c>
      <c r="AF17" s="2"/>
      <c r="AG17" s="2"/>
      <c r="AH17" s="13">
        <f>COUNTIF(C17:AG17,"●")</f>
        <v>9</v>
      </c>
      <c r="AI17" s="64">
        <f>AH18/AH17</f>
        <v>1</v>
      </c>
      <c r="AJ17" s="41">
        <f>AJ10+AH17</f>
        <v>10</v>
      </c>
      <c r="AK17" s="68">
        <f>AJ18/AJ17</f>
        <v>1</v>
      </c>
    </row>
    <row r="18" spans="2:37" s="1" customFormat="1" ht="14.25" thickBot="1" x14ac:dyDescent="0.2">
      <c r="B18" s="10" t="s">
        <v>51</v>
      </c>
      <c r="C18" s="17" t="s">
        <v>24</v>
      </c>
      <c r="D18" s="12"/>
      <c r="E18" s="12"/>
      <c r="F18" s="12"/>
      <c r="G18" s="12"/>
      <c r="H18" s="12"/>
      <c r="I18" s="17"/>
      <c r="J18" s="17" t="s">
        <v>24</v>
      </c>
      <c r="K18" s="12"/>
      <c r="L18" s="12"/>
      <c r="M18" s="12" t="s">
        <v>49</v>
      </c>
      <c r="N18" s="12"/>
      <c r="O18" s="12"/>
      <c r="P18" s="17" t="s">
        <v>24</v>
      </c>
      <c r="Q18" s="17" t="s">
        <v>24</v>
      </c>
      <c r="R18" s="23" t="s">
        <v>43</v>
      </c>
      <c r="S18" s="12"/>
      <c r="T18" s="12"/>
      <c r="U18" s="12"/>
      <c r="V18" s="12"/>
      <c r="W18" s="17" t="s">
        <v>24</v>
      </c>
      <c r="X18" s="17" t="s">
        <v>24</v>
      </c>
      <c r="Y18" s="12"/>
      <c r="Z18" s="12"/>
      <c r="AA18" s="12"/>
      <c r="AB18" s="12"/>
      <c r="AC18" s="12"/>
      <c r="AD18" s="17" t="s">
        <v>24</v>
      </c>
      <c r="AE18" s="17" t="s">
        <v>24</v>
      </c>
      <c r="AF18" s="12"/>
      <c r="AG18" s="12"/>
      <c r="AH18" s="14">
        <f>COUNTIF(C18:AG18,"●")</f>
        <v>9</v>
      </c>
      <c r="AI18" s="65"/>
      <c r="AJ18" s="42">
        <f>AJ11+AH18</f>
        <v>10</v>
      </c>
      <c r="AK18" s="69"/>
    </row>
    <row r="19" spans="2:37" ht="14.25" thickBot="1" x14ac:dyDescent="0.2"/>
    <row r="20" spans="2:37" ht="13.5" customHeight="1" x14ac:dyDescent="0.15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41</v>
      </c>
      <c r="AI20" s="57"/>
      <c r="AJ20" s="60" t="s">
        <v>39</v>
      </c>
      <c r="AK20" s="61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15">
      <c r="B22" s="9" t="s">
        <v>4</v>
      </c>
      <c r="C22" s="2" t="s">
        <v>3</v>
      </c>
      <c r="D22" s="2" t="s">
        <v>31</v>
      </c>
      <c r="E22" s="2" t="s">
        <v>32</v>
      </c>
      <c r="F22" s="15" t="s">
        <v>33</v>
      </c>
      <c r="G22" s="15" t="s">
        <v>26</v>
      </c>
      <c r="H22" s="2" t="s">
        <v>28</v>
      </c>
      <c r="I22" s="2" t="s">
        <v>29</v>
      </c>
      <c r="J22" s="2" t="s">
        <v>30</v>
      </c>
      <c r="K22" s="2" t="s">
        <v>31</v>
      </c>
      <c r="L22" s="2" t="s">
        <v>32</v>
      </c>
      <c r="M22" s="21" t="s">
        <v>33</v>
      </c>
      <c r="N22" s="15" t="s">
        <v>26</v>
      </c>
      <c r="O22" s="2" t="s">
        <v>28</v>
      </c>
      <c r="P22" s="2" t="s">
        <v>29</v>
      </c>
      <c r="Q22" s="2" t="s">
        <v>30</v>
      </c>
      <c r="R22" s="2" t="s">
        <v>31</v>
      </c>
      <c r="S22" s="2" t="s">
        <v>32</v>
      </c>
      <c r="T22" s="15" t="s">
        <v>33</v>
      </c>
      <c r="U22" s="15" t="s">
        <v>26</v>
      </c>
      <c r="V22" s="2" t="s">
        <v>28</v>
      </c>
      <c r="W22" s="2" t="s">
        <v>29</v>
      </c>
      <c r="X22" s="2" t="s">
        <v>30</v>
      </c>
      <c r="Y22" s="2" t="s">
        <v>31</v>
      </c>
      <c r="Z22" s="2" t="s">
        <v>32</v>
      </c>
      <c r="AA22" s="15" t="s">
        <v>33</v>
      </c>
      <c r="AB22" s="15" t="s">
        <v>26</v>
      </c>
      <c r="AC22" s="2" t="s">
        <v>28</v>
      </c>
      <c r="AD22" s="2" t="s">
        <v>29</v>
      </c>
      <c r="AE22" s="2" t="s">
        <v>30</v>
      </c>
      <c r="AF22" s="2" t="s">
        <v>31</v>
      </c>
      <c r="AG22" s="2" t="s">
        <v>32</v>
      </c>
      <c r="AH22" s="70" t="s">
        <v>23</v>
      </c>
      <c r="AI22" s="72" t="s">
        <v>40</v>
      </c>
      <c r="AJ22" s="74" t="s">
        <v>23</v>
      </c>
      <c r="AK22" s="76" t="s">
        <v>40</v>
      </c>
    </row>
    <row r="23" spans="2:37" s="3" customFormat="1" ht="75" customHeight="1" x14ac:dyDescent="0.15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 t="s">
        <v>56</v>
      </c>
      <c r="P23" s="4" t="s">
        <v>56</v>
      </c>
      <c r="Q23" s="4" t="s">
        <v>56</v>
      </c>
      <c r="R23" s="4"/>
      <c r="S23" s="4"/>
      <c r="T23" s="16"/>
      <c r="U23" s="16"/>
      <c r="V23" s="4"/>
      <c r="W23" s="4"/>
      <c r="X23" s="4"/>
      <c r="Y23" s="4"/>
      <c r="Z23" s="4" t="s">
        <v>50</v>
      </c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15">
      <c r="B24" s="9" t="s">
        <v>2</v>
      </c>
      <c r="C24" s="2"/>
      <c r="D24" s="2"/>
      <c r="E24" s="2"/>
      <c r="F24" s="15" t="s">
        <v>24</v>
      </c>
      <c r="G24" s="15" t="s">
        <v>24</v>
      </c>
      <c r="H24" s="2"/>
      <c r="I24" s="2"/>
      <c r="J24" s="2"/>
      <c r="K24" s="2"/>
      <c r="L24" s="2"/>
      <c r="M24" s="21" t="s">
        <v>24</v>
      </c>
      <c r="N24" s="15" t="s">
        <v>24</v>
      </c>
      <c r="O24" s="2" t="s">
        <v>25</v>
      </c>
      <c r="P24" s="2" t="s">
        <v>35</v>
      </c>
      <c r="Q24" s="2" t="s">
        <v>25</v>
      </c>
      <c r="R24" s="2"/>
      <c r="S24" s="2"/>
      <c r="T24" s="15" t="s">
        <v>24</v>
      </c>
      <c r="U24" s="15" t="s">
        <v>24</v>
      </c>
      <c r="V24" s="2"/>
      <c r="W24" s="2"/>
      <c r="X24" s="2"/>
      <c r="Y24" s="2"/>
      <c r="Z24" s="2"/>
      <c r="AA24" s="15" t="s">
        <v>24</v>
      </c>
      <c r="AB24" s="15" t="s">
        <v>24</v>
      </c>
      <c r="AC24" s="2"/>
      <c r="AD24" s="2"/>
      <c r="AE24" s="2"/>
      <c r="AF24" s="2"/>
      <c r="AG24" s="2"/>
      <c r="AH24" s="13">
        <f>COUNTIF(C24:AG24,"●")</f>
        <v>8</v>
      </c>
      <c r="AI24" s="64">
        <f>AH25/AH24</f>
        <v>1</v>
      </c>
      <c r="AJ24" s="41">
        <f>AJ17+AH24</f>
        <v>18</v>
      </c>
      <c r="AK24" s="68">
        <f>AJ25/AJ24</f>
        <v>1</v>
      </c>
    </row>
    <row r="25" spans="2:37" s="1" customFormat="1" ht="14.25" thickBot="1" x14ac:dyDescent="0.2">
      <c r="B25" s="10" t="s">
        <v>51</v>
      </c>
      <c r="C25" s="12"/>
      <c r="D25" s="12"/>
      <c r="E25" s="12"/>
      <c r="F25" s="17" t="s">
        <v>24</v>
      </c>
      <c r="G25" s="17" t="s">
        <v>24</v>
      </c>
      <c r="H25" s="12"/>
      <c r="I25" s="12"/>
      <c r="J25" s="12"/>
      <c r="K25" s="12"/>
      <c r="L25" s="12"/>
      <c r="M25" s="23" t="s">
        <v>24</v>
      </c>
      <c r="N25" s="17" t="s">
        <v>24</v>
      </c>
      <c r="O25" s="12" t="s">
        <v>36</v>
      </c>
      <c r="P25" s="12" t="s">
        <v>25</v>
      </c>
      <c r="Q25" s="12" t="s">
        <v>25</v>
      </c>
      <c r="R25" s="12"/>
      <c r="S25" s="12"/>
      <c r="T25" s="17"/>
      <c r="U25" s="17" t="s">
        <v>24</v>
      </c>
      <c r="V25" s="12"/>
      <c r="W25" s="12"/>
      <c r="X25" s="12"/>
      <c r="Y25" s="12"/>
      <c r="Z25" s="12" t="s">
        <v>24</v>
      </c>
      <c r="AA25" s="17" t="s">
        <v>24</v>
      </c>
      <c r="AB25" s="17" t="s">
        <v>24</v>
      </c>
      <c r="AC25" s="12"/>
      <c r="AD25" s="12"/>
      <c r="AE25" s="12"/>
      <c r="AF25" s="12"/>
      <c r="AG25" s="12"/>
      <c r="AH25" s="14">
        <f>COUNTIF(C25:AG25,"●")</f>
        <v>8</v>
      </c>
      <c r="AI25" s="65"/>
      <c r="AJ25" s="42">
        <f>AJ18+AH25</f>
        <v>18</v>
      </c>
      <c r="AK25" s="69"/>
    </row>
    <row r="26" spans="2:37" ht="14.25" thickBot="1" x14ac:dyDescent="0.2"/>
    <row r="27" spans="2:37" ht="13.5" customHeight="1" x14ac:dyDescent="0.15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41</v>
      </c>
      <c r="AI27" s="57"/>
      <c r="AJ27" s="60" t="s">
        <v>39</v>
      </c>
      <c r="AK27" s="61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15">
      <c r="B29" s="9" t="s">
        <v>4</v>
      </c>
      <c r="C29" s="15" t="s">
        <v>7</v>
      </c>
      <c r="D29" s="15" t="s">
        <v>26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32</v>
      </c>
      <c r="J29" s="15" t="s">
        <v>33</v>
      </c>
      <c r="K29" s="15" t="s">
        <v>26</v>
      </c>
      <c r="L29" s="2" t="s">
        <v>28</v>
      </c>
      <c r="M29" s="2" t="s">
        <v>29</v>
      </c>
      <c r="N29" s="2" t="s">
        <v>30</v>
      </c>
      <c r="O29" s="2" t="s">
        <v>31</v>
      </c>
      <c r="P29" s="2" t="s">
        <v>32</v>
      </c>
      <c r="Q29" s="15" t="s">
        <v>33</v>
      </c>
      <c r="R29" s="15" t="s">
        <v>26</v>
      </c>
      <c r="S29" s="21" t="s">
        <v>28</v>
      </c>
      <c r="T29" s="2" t="s">
        <v>29</v>
      </c>
      <c r="U29" s="2" t="s">
        <v>30</v>
      </c>
      <c r="V29" s="2" t="s">
        <v>31</v>
      </c>
      <c r="W29" s="2" t="s">
        <v>32</v>
      </c>
      <c r="X29" s="15" t="s">
        <v>33</v>
      </c>
      <c r="Y29" s="21" t="s">
        <v>26</v>
      </c>
      <c r="Z29" s="21" t="s">
        <v>28</v>
      </c>
      <c r="AA29" s="2" t="s">
        <v>29</v>
      </c>
      <c r="AB29" s="2" t="s">
        <v>30</v>
      </c>
      <c r="AC29" s="2" t="s">
        <v>31</v>
      </c>
      <c r="AD29" s="2" t="s">
        <v>32</v>
      </c>
      <c r="AE29" s="15" t="s">
        <v>33</v>
      </c>
      <c r="AF29" s="15" t="s">
        <v>26</v>
      </c>
      <c r="AG29" s="2"/>
      <c r="AH29" s="70" t="s">
        <v>23</v>
      </c>
      <c r="AI29" s="72" t="s">
        <v>40</v>
      </c>
      <c r="AJ29" s="74" t="s">
        <v>23</v>
      </c>
      <c r="AK29" s="76" t="s">
        <v>40</v>
      </c>
    </row>
    <row r="30" spans="2:37" s="3" customFormat="1" ht="75" customHeight="1" x14ac:dyDescent="0.15">
      <c r="B30" s="11" t="s">
        <v>11</v>
      </c>
      <c r="C30" s="16"/>
      <c r="D30" s="16"/>
      <c r="E30" s="4"/>
      <c r="F30" s="4"/>
      <c r="G30" s="4" t="s">
        <v>53</v>
      </c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15">
      <c r="B31" s="9" t="s">
        <v>2</v>
      </c>
      <c r="C31" s="15" t="s">
        <v>24</v>
      </c>
      <c r="D31" s="15" t="s">
        <v>24</v>
      </c>
      <c r="E31" s="2"/>
      <c r="F31" s="2"/>
      <c r="G31" s="2"/>
      <c r="H31" s="2"/>
      <c r="I31" s="2"/>
      <c r="J31" s="15" t="s">
        <v>24</v>
      </c>
      <c r="K31" s="15" t="s">
        <v>24</v>
      </c>
      <c r="L31" s="2"/>
      <c r="M31" s="2"/>
      <c r="N31" s="2"/>
      <c r="O31" s="2"/>
      <c r="P31" s="2"/>
      <c r="Q31" s="15" t="s">
        <v>24</v>
      </c>
      <c r="R31" s="15" t="s">
        <v>24</v>
      </c>
      <c r="S31" s="21" t="s">
        <v>36</v>
      </c>
      <c r="T31" s="2"/>
      <c r="U31" s="2"/>
      <c r="V31" s="2"/>
      <c r="W31" s="2"/>
      <c r="X31" s="15" t="s">
        <v>24</v>
      </c>
      <c r="Y31" s="21" t="s">
        <v>24</v>
      </c>
      <c r="Z31" s="21" t="s">
        <v>36</v>
      </c>
      <c r="AA31" s="2"/>
      <c r="AB31" s="2"/>
      <c r="AC31" s="2"/>
      <c r="AD31" s="2"/>
      <c r="AE31" s="15" t="s">
        <v>24</v>
      </c>
      <c r="AF31" s="15" t="s">
        <v>24</v>
      </c>
      <c r="AG31" s="2"/>
      <c r="AH31" s="13">
        <f>COUNTIF(C31:AG31,"●")</f>
        <v>10</v>
      </c>
      <c r="AI31" s="64">
        <f>AH32/AH31</f>
        <v>1</v>
      </c>
      <c r="AJ31" s="41">
        <f>AJ24+AH31</f>
        <v>28</v>
      </c>
      <c r="AK31" s="68">
        <f>AJ32/AJ31</f>
        <v>1</v>
      </c>
    </row>
    <row r="32" spans="2:37" s="1" customFormat="1" ht="14.25" thickBot="1" x14ac:dyDescent="0.2">
      <c r="B32" s="10" t="s">
        <v>51</v>
      </c>
      <c r="C32" s="17" t="s">
        <v>24</v>
      </c>
      <c r="D32" s="17" t="s">
        <v>24</v>
      </c>
      <c r="E32" s="12"/>
      <c r="F32" s="12"/>
      <c r="G32" s="12" t="s">
        <v>52</v>
      </c>
      <c r="H32" s="12"/>
      <c r="I32" s="12"/>
      <c r="J32" s="17"/>
      <c r="K32" s="17" t="s">
        <v>24</v>
      </c>
      <c r="L32" s="12"/>
      <c r="M32" s="12"/>
      <c r="N32" s="12"/>
      <c r="O32" s="12"/>
      <c r="P32" s="12"/>
      <c r="Q32" s="17" t="s">
        <v>24</v>
      </c>
      <c r="R32" s="17" t="s">
        <v>24</v>
      </c>
      <c r="S32" s="23" t="s">
        <v>43</v>
      </c>
      <c r="T32" s="12"/>
      <c r="U32" s="12"/>
      <c r="V32" s="12"/>
      <c r="W32" s="12"/>
      <c r="X32" s="17" t="s">
        <v>24</v>
      </c>
      <c r="Y32" s="23" t="s">
        <v>24</v>
      </c>
      <c r="Z32" s="23" t="s">
        <v>44</v>
      </c>
      <c r="AA32" s="12"/>
      <c r="AB32" s="12"/>
      <c r="AC32" s="12"/>
      <c r="AD32" s="12"/>
      <c r="AE32" s="17" t="s">
        <v>24</v>
      </c>
      <c r="AF32" s="17" t="s">
        <v>24</v>
      </c>
      <c r="AG32" s="12"/>
      <c r="AH32" s="14">
        <f>COUNTIF(C32:AG32,"●")</f>
        <v>10</v>
      </c>
      <c r="AI32" s="65"/>
      <c r="AJ32" s="42">
        <f>AJ25+AH32</f>
        <v>28</v>
      </c>
      <c r="AK32" s="69"/>
    </row>
    <row r="33" spans="2:37" ht="14.25" thickBot="1" x14ac:dyDescent="0.2"/>
    <row r="34" spans="2:37" ht="13.5" customHeight="1" x14ac:dyDescent="0.15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41</v>
      </c>
      <c r="AI34" s="57"/>
      <c r="AJ34" s="60" t="s">
        <v>39</v>
      </c>
      <c r="AK34" s="61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15">
      <c r="B36" s="9" t="s">
        <v>4</v>
      </c>
      <c r="C36" s="2" t="s">
        <v>0</v>
      </c>
      <c r="D36" s="2" t="s">
        <v>29</v>
      </c>
      <c r="E36" s="2" t="s">
        <v>30</v>
      </c>
      <c r="F36" s="2" t="s">
        <v>31</v>
      </c>
      <c r="G36" s="2" t="s">
        <v>32</v>
      </c>
      <c r="H36" s="15" t="s">
        <v>33</v>
      </c>
      <c r="I36" s="15" t="s">
        <v>26</v>
      </c>
      <c r="J36" s="21" t="s">
        <v>28</v>
      </c>
      <c r="K36" s="2" t="s">
        <v>29</v>
      </c>
      <c r="L36" s="2" t="s">
        <v>30</v>
      </c>
      <c r="M36" s="2" t="s">
        <v>31</v>
      </c>
      <c r="N36" s="2" t="s">
        <v>32</v>
      </c>
      <c r="O36" s="15" t="s">
        <v>33</v>
      </c>
      <c r="P36" s="15" t="s">
        <v>26</v>
      </c>
      <c r="Q36" s="2" t="s">
        <v>28</v>
      </c>
      <c r="R36" s="2" t="s">
        <v>29</v>
      </c>
      <c r="S36" s="2" t="s">
        <v>30</v>
      </c>
      <c r="T36" s="2" t="s">
        <v>31</v>
      </c>
      <c r="U36" s="2" t="s">
        <v>32</v>
      </c>
      <c r="V36" s="15" t="s">
        <v>33</v>
      </c>
      <c r="W36" s="15" t="s">
        <v>26</v>
      </c>
      <c r="X36" s="2" t="s">
        <v>28</v>
      </c>
      <c r="Y36" s="2" t="s">
        <v>29</v>
      </c>
      <c r="Z36" s="2" t="s">
        <v>30</v>
      </c>
      <c r="AA36" s="2" t="s">
        <v>31</v>
      </c>
      <c r="AB36" s="2" t="s">
        <v>32</v>
      </c>
      <c r="AC36" s="15" t="s">
        <v>33</v>
      </c>
      <c r="AD36" s="15" t="s">
        <v>26</v>
      </c>
      <c r="AE36" s="2" t="s">
        <v>28</v>
      </c>
      <c r="AF36" s="2" t="s">
        <v>29</v>
      </c>
      <c r="AG36" s="2" t="s">
        <v>30</v>
      </c>
      <c r="AH36" s="70" t="s">
        <v>23</v>
      </c>
      <c r="AI36" s="72" t="s">
        <v>40</v>
      </c>
      <c r="AJ36" s="74" t="s">
        <v>23</v>
      </c>
      <c r="AK36" s="76" t="s">
        <v>40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18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 t="s">
        <v>24</v>
      </c>
      <c r="I38" s="15" t="s">
        <v>24</v>
      </c>
      <c r="J38" s="21" t="s">
        <v>45</v>
      </c>
      <c r="K38" s="2"/>
      <c r="L38" s="2"/>
      <c r="M38" s="2"/>
      <c r="N38" s="2"/>
      <c r="O38" s="15" t="s">
        <v>24</v>
      </c>
      <c r="P38" s="15" t="s">
        <v>24</v>
      </c>
      <c r="Q38" s="2"/>
      <c r="R38" s="2"/>
      <c r="S38" s="2"/>
      <c r="T38" s="2"/>
      <c r="U38" s="2"/>
      <c r="V38" s="15" t="s">
        <v>24</v>
      </c>
      <c r="W38" s="15" t="s">
        <v>24</v>
      </c>
      <c r="X38" s="2"/>
      <c r="Y38" s="2"/>
      <c r="Z38" s="2"/>
      <c r="AA38" s="2"/>
      <c r="AB38" s="2"/>
      <c r="AC38" s="15" t="s">
        <v>24</v>
      </c>
      <c r="AD38" s="15" t="s">
        <v>24</v>
      </c>
      <c r="AE38" s="2"/>
      <c r="AF38" s="2"/>
      <c r="AG38" s="2"/>
      <c r="AH38" s="13">
        <f>COUNTIF(C38:AG38,"●")</f>
        <v>8</v>
      </c>
      <c r="AI38" s="64">
        <f>AH39/AH38</f>
        <v>0.875</v>
      </c>
      <c r="AJ38" s="41">
        <f>AJ31+AH38</f>
        <v>36</v>
      </c>
      <c r="AK38" s="68">
        <f>AJ39/AJ38</f>
        <v>0.97222222222222221</v>
      </c>
    </row>
    <row r="39" spans="2:37" s="1" customFormat="1" ht="14.25" thickBot="1" x14ac:dyDescent="0.2">
      <c r="B39" s="10" t="s">
        <v>51</v>
      </c>
      <c r="C39" s="12"/>
      <c r="D39" s="12"/>
      <c r="E39" s="12"/>
      <c r="F39" s="12"/>
      <c r="G39" s="12"/>
      <c r="H39" s="17" t="s">
        <v>24</v>
      </c>
      <c r="I39" s="17" t="s">
        <v>24</v>
      </c>
      <c r="J39" s="23" t="s">
        <v>36</v>
      </c>
      <c r="K39" s="12"/>
      <c r="L39" s="12"/>
      <c r="M39" s="12"/>
      <c r="N39" s="12"/>
      <c r="O39" s="17" t="s">
        <v>24</v>
      </c>
      <c r="P39" s="17" t="s">
        <v>24</v>
      </c>
      <c r="Q39" s="12"/>
      <c r="R39" s="12"/>
      <c r="S39" s="12"/>
      <c r="T39" s="12"/>
      <c r="U39" s="12"/>
      <c r="V39" s="17" t="s">
        <v>24</v>
      </c>
      <c r="W39" s="17" t="s">
        <v>24</v>
      </c>
      <c r="X39" s="12"/>
      <c r="Y39" s="12"/>
      <c r="Z39" s="12"/>
      <c r="AA39" s="12"/>
      <c r="AB39" s="12"/>
      <c r="AC39" s="17" t="s">
        <v>24</v>
      </c>
      <c r="AD39" s="17"/>
      <c r="AE39" s="12"/>
      <c r="AF39" s="12"/>
      <c r="AG39" s="12"/>
      <c r="AH39" s="14">
        <f>COUNTIF(C39:AG39,"●")</f>
        <v>7</v>
      </c>
      <c r="AI39" s="65"/>
      <c r="AJ39" s="42">
        <f>AJ32+AH39</f>
        <v>35</v>
      </c>
      <c r="AK39" s="69"/>
    </row>
    <row r="40" spans="2:37" ht="14.25" thickBot="1" x14ac:dyDescent="0.2"/>
    <row r="41" spans="2:37" ht="13.5" customHeight="1" x14ac:dyDescent="0.15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41</v>
      </c>
      <c r="AI41" s="57"/>
      <c r="AJ41" s="60" t="s">
        <v>39</v>
      </c>
      <c r="AK41" s="61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15">
      <c r="B43" s="9" t="s">
        <v>4</v>
      </c>
      <c r="C43" s="2" t="s">
        <v>5</v>
      </c>
      <c r="D43" s="2" t="s">
        <v>32</v>
      </c>
      <c r="E43" s="21" t="s">
        <v>33</v>
      </c>
      <c r="F43" s="15" t="s">
        <v>26</v>
      </c>
      <c r="G43" s="2" t="s">
        <v>28</v>
      </c>
      <c r="H43" s="2" t="s">
        <v>29</v>
      </c>
      <c r="I43" s="2" t="s">
        <v>30</v>
      </c>
      <c r="J43" s="2" t="s">
        <v>31</v>
      </c>
      <c r="K43" s="2" t="s">
        <v>32</v>
      </c>
      <c r="L43" s="15" t="s">
        <v>33</v>
      </c>
      <c r="M43" s="15" t="s">
        <v>26</v>
      </c>
      <c r="N43" s="2" t="s">
        <v>28</v>
      </c>
      <c r="O43" s="2" t="s">
        <v>29</v>
      </c>
      <c r="P43" s="2" t="s">
        <v>30</v>
      </c>
      <c r="Q43" s="2" t="s">
        <v>31</v>
      </c>
      <c r="R43" s="2" t="s">
        <v>32</v>
      </c>
      <c r="S43" s="15" t="s">
        <v>33</v>
      </c>
      <c r="T43" s="15" t="s">
        <v>26</v>
      </c>
      <c r="U43" s="2" t="s">
        <v>28</v>
      </c>
      <c r="V43" s="2" t="s">
        <v>29</v>
      </c>
      <c r="W43" s="2" t="s">
        <v>30</v>
      </c>
      <c r="X43" s="2" t="s">
        <v>31</v>
      </c>
      <c r="Y43" s="21" t="s">
        <v>32</v>
      </c>
      <c r="Z43" s="15" t="s">
        <v>33</v>
      </c>
      <c r="AA43" s="15" t="s">
        <v>26</v>
      </c>
      <c r="AB43" s="2" t="s">
        <v>28</v>
      </c>
      <c r="AC43" s="2" t="s">
        <v>29</v>
      </c>
      <c r="AD43" s="2" t="s">
        <v>30</v>
      </c>
      <c r="AE43" s="2" t="s">
        <v>31</v>
      </c>
      <c r="AF43" s="2" t="s">
        <v>32</v>
      </c>
      <c r="AG43" s="2"/>
      <c r="AH43" s="70" t="s">
        <v>23</v>
      </c>
      <c r="AI43" s="72" t="s">
        <v>40</v>
      </c>
      <c r="AJ43" s="74" t="s">
        <v>23</v>
      </c>
      <c r="AK43" s="76" t="s">
        <v>40</v>
      </c>
    </row>
    <row r="44" spans="2:37" s="3" customFormat="1" ht="75" customHeight="1" x14ac:dyDescent="0.15">
      <c r="B44" s="11" t="s">
        <v>11</v>
      </c>
      <c r="C44" s="4"/>
      <c r="D44" s="4" t="s">
        <v>50</v>
      </c>
      <c r="E44" s="22" t="s">
        <v>19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20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15">
      <c r="B45" s="9" t="s">
        <v>2</v>
      </c>
      <c r="C45" s="2"/>
      <c r="D45" s="2"/>
      <c r="E45" s="21" t="s">
        <v>24</v>
      </c>
      <c r="F45" s="15" t="s">
        <v>24</v>
      </c>
      <c r="G45" s="2"/>
      <c r="H45" s="2"/>
      <c r="I45" s="2"/>
      <c r="J45" s="2"/>
      <c r="K45" s="2"/>
      <c r="L45" s="15" t="s">
        <v>24</v>
      </c>
      <c r="M45" s="15" t="s">
        <v>24</v>
      </c>
      <c r="N45" s="2"/>
      <c r="O45" s="2"/>
      <c r="P45" s="2"/>
      <c r="Q45" s="2"/>
      <c r="R45" s="2"/>
      <c r="S45" s="15" t="s">
        <v>24</v>
      </c>
      <c r="T45" s="15" t="s">
        <v>24</v>
      </c>
      <c r="U45" s="2"/>
      <c r="V45" s="2"/>
      <c r="W45" s="2"/>
      <c r="X45" s="2"/>
      <c r="Y45" s="21" t="s">
        <v>43</v>
      </c>
      <c r="Z45" s="15" t="s">
        <v>24</v>
      </c>
      <c r="AA45" s="15" t="s">
        <v>24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64">
        <f>AH46/AH45</f>
        <v>1.125</v>
      </c>
      <c r="AJ45" s="41">
        <f>AJ38+AH45</f>
        <v>44</v>
      </c>
      <c r="AK45" s="68">
        <f>AJ46/AJ45</f>
        <v>1</v>
      </c>
    </row>
    <row r="46" spans="2:37" s="1" customFormat="1" ht="14.25" thickBot="1" x14ac:dyDescent="0.2">
      <c r="B46" s="10" t="s">
        <v>51</v>
      </c>
      <c r="C46" s="12"/>
      <c r="D46" s="12" t="s">
        <v>42</v>
      </c>
      <c r="E46" s="23" t="s">
        <v>24</v>
      </c>
      <c r="F46" s="17" t="s">
        <v>24</v>
      </c>
      <c r="G46" s="12"/>
      <c r="H46" s="12"/>
      <c r="I46" s="12"/>
      <c r="J46" s="12"/>
      <c r="K46" s="12"/>
      <c r="L46" s="17" t="s">
        <v>24</v>
      </c>
      <c r="M46" s="17" t="s">
        <v>24</v>
      </c>
      <c r="N46" s="12"/>
      <c r="O46" s="12"/>
      <c r="P46" s="12"/>
      <c r="Q46" s="12"/>
      <c r="R46" s="12"/>
      <c r="S46" s="17" t="s">
        <v>24</v>
      </c>
      <c r="T46" s="17" t="s">
        <v>24</v>
      </c>
      <c r="U46" s="12"/>
      <c r="V46" s="12"/>
      <c r="W46" s="12"/>
      <c r="X46" s="12"/>
      <c r="Y46" s="23" t="s">
        <v>46</v>
      </c>
      <c r="Z46" s="17" t="s">
        <v>24</v>
      </c>
      <c r="AA46" s="17" t="s">
        <v>24</v>
      </c>
      <c r="AB46" s="12"/>
      <c r="AC46" s="12"/>
      <c r="AD46" s="12"/>
      <c r="AE46" s="12"/>
      <c r="AF46" s="12"/>
      <c r="AG46" s="12"/>
      <c r="AH46" s="14">
        <f>COUNTIF(C46:AG46,"●")</f>
        <v>9</v>
      </c>
      <c r="AI46" s="65"/>
      <c r="AJ46" s="42">
        <f>AJ39+AH46</f>
        <v>44</v>
      </c>
      <c r="AK46" s="69"/>
    </row>
    <row r="47" spans="2:37" ht="14.25" thickBot="1" x14ac:dyDescent="0.2"/>
    <row r="48" spans="2:37" ht="13.5" customHeight="1" x14ac:dyDescent="0.15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41</v>
      </c>
      <c r="AI48" s="57"/>
      <c r="AJ48" s="60" t="s">
        <v>39</v>
      </c>
      <c r="AK48" s="61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21">
        <f t="shared" si="19"/>
        <v>23</v>
      </c>
      <c r="Z49" s="21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15">
      <c r="B50" s="9" t="s">
        <v>4</v>
      </c>
      <c r="C50" s="15" t="s">
        <v>7</v>
      </c>
      <c r="D50" s="15" t="s">
        <v>26</v>
      </c>
      <c r="E50" s="2" t="s">
        <v>28</v>
      </c>
      <c r="F50" s="2" t="s">
        <v>29</v>
      </c>
      <c r="G50" s="2" t="s">
        <v>30</v>
      </c>
      <c r="H50" s="2" t="s">
        <v>31</v>
      </c>
      <c r="I50" s="2" t="s">
        <v>32</v>
      </c>
      <c r="J50" s="15" t="s">
        <v>33</v>
      </c>
      <c r="K50" s="15" t="s">
        <v>26</v>
      </c>
      <c r="L50" s="2" t="s">
        <v>28</v>
      </c>
      <c r="M50" s="2" t="s">
        <v>29</v>
      </c>
      <c r="N50" s="2" t="s">
        <v>30</v>
      </c>
      <c r="O50" s="2" t="s">
        <v>31</v>
      </c>
      <c r="P50" s="2" t="s">
        <v>32</v>
      </c>
      <c r="Q50" s="15" t="s">
        <v>33</v>
      </c>
      <c r="R50" s="15" t="s">
        <v>26</v>
      </c>
      <c r="S50" s="2" t="s">
        <v>28</v>
      </c>
      <c r="T50" s="2" t="s">
        <v>29</v>
      </c>
      <c r="U50" s="2" t="s">
        <v>30</v>
      </c>
      <c r="V50" s="2" t="s">
        <v>31</v>
      </c>
      <c r="W50" s="2" t="s">
        <v>32</v>
      </c>
      <c r="X50" s="15" t="s">
        <v>33</v>
      </c>
      <c r="Y50" s="21" t="s">
        <v>26</v>
      </c>
      <c r="Z50" s="21" t="s">
        <v>28</v>
      </c>
      <c r="AA50" s="2" t="s">
        <v>29</v>
      </c>
      <c r="AB50" s="2" t="s">
        <v>30</v>
      </c>
      <c r="AC50" s="2" t="s">
        <v>31</v>
      </c>
      <c r="AD50" s="2" t="s">
        <v>32</v>
      </c>
      <c r="AE50" s="15" t="s">
        <v>33</v>
      </c>
      <c r="AF50" s="15" t="s">
        <v>26</v>
      </c>
      <c r="AG50" s="2" t="s">
        <v>28</v>
      </c>
      <c r="AH50" s="70" t="s">
        <v>23</v>
      </c>
      <c r="AI50" s="72" t="s">
        <v>40</v>
      </c>
      <c r="AJ50" s="74" t="s">
        <v>23</v>
      </c>
      <c r="AK50" s="76" t="s">
        <v>40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4"/>
      <c r="I51" s="4" t="s">
        <v>50</v>
      </c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22" t="s">
        <v>21</v>
      </c>
      <c r="Z51" s="22" t="s">
        <v>13</v>
      </c>
      <c r="AA51" s="4"/>
      <c r="AB51" s="4"/>
      <c r="AC51" s="4"/>
      <c r="AD51" s="4"/>
      <c r="AE51" s="16"/>
      <c r="AF51" s="16"/>
      <c r="AG51" s="4" t="s">
        <v>12</v>
      </c>
      <c r="AH51" s="71"/>
      <c r="AI51" s="73"/>
      <c r="AJ51" s="75"/>
      <c r="AK51" s="77"/>
    </row>
    <row r="52" spans="2:37" s="1" customFormat="1" x14ac:dyDescent="0.15">
      <c r="B52" s="9" t="s">
        <v>2</v>
      </c>
      <c r="C52" s="15" t="s">
        <v>24</v>
      </c>
      <c r="D52" s="15" t="s">
        <v>24</v>
      </c>
      <c r="E52" s="2"/>
      <c r="F52" s="2"/>
      <c r="G52" s="2"/>
      <c r="H52" s="2"/>
      <c r="I52" s="2"/>
      <c r="J52" s="15" t="s">
        <v>24</v>
      </c>
      <c r="K52" s="15" t="s">
        <v>24</v>
      </c>
      <c r="L52" s="2"/>
      <c r="M52" s="2"/>
      <c r="N52" s="2"/>
      <c r="O52" s="2"/>
      <c r="P52" s="2"/>
      <c r="Q52" s="15" t="s">
        <v>24</v>
      </c>
      <c r="R52" s="15" t="s">
        <v>24</v>
      </c>
      <c r="S52" s="2"/>
      <c r="T52" s="2"/>
      <c r="U52" s="2"/>
      <c r="V52" s="2"/>
      <c r="W52" s="2"/>
      <c r="X52" s="15" t="s">
        <v>24</v>
      </c>
      <c r="Y52" s="21" t="s">
        <v>24</v>
      </c>
      <c r="Z52" s="21" t="s">
        <v>43</v>
      </c>
      <c r="AA52" s="2"/>
      <c r="AB52" s="2"/>
      <c r="AC52" s="2"/>
      <c r="AD52" s="2"/>
      <c r="AE52" s="15" t="s">
        <v>24</v>
      </c>
      <c r="AF52" s="15" t="s">
        <v>24</v>
      </c>
      <c r="AG52" s="2" t="s">
        <v>35</v>
      </c>
      <c r="AH52" s="13">
        <f>COUNTIF(C52:AG52,"●")</f>
        <v>10</v>
      </c>
      <c r="AI52" s="64">
        <f>AH53/AH52</f>
        <v>0.9</v>
      </c>
      <c r="AJ52" s="41">
        <f>AJ45+AH52</f>
        <v>54</v>
      </c>
      <c r="AK52" s="68">
        <f>AJ53/AJ52</f>
        <v>0.98148148148148151</v>
      </c>
    </row>
    <row r="53" spans="2:37" s="1" customFormat="1" ht="14.25" thickBot="1" x14ac:dyDescent="0.2">
      <c r="B53" s="10" t="s">
        <v>51</v>
      </c>
      <c r="C53" s="17" t="s">
        <v>24</v>
      </c>
      <c r="D53" s="17" t="s">
        <v>24</v>
      </c>
      <c r="E53" s="12"/>
      <c r="F53" s="12"/>
      <c r="G53" s="12"/>
      <c r="H53" s="12"/>
      <c r="I53" s="12" t="s">
        <v>48</v>
      </c>
      <c r="J53" s="17" t="s">
        <v>24</v>
      </c>
      <c r="K53" s="17" t="s">
        <v>24</v>
      </c>
      <c r="L53" s="12"/>
      <c r="M53" s="12"/>
      <c r="N53" s="12"/>
      <c r="O53" s="12"/>
      <c r="P53" s="12"/>
      <c r="Q53" s="17" t="s">
        <v>24</v>
      </c>
      <c r="R53" s="17"/>
      <c r="S53" s="12"/>
      <c r="T53" s="12"/>
      <c r="U53" s="12"/>
      <c r="V53" s="12"/>
      <c r="W53" s="12"/>
      <c r="X53" s="17" t="s">
        <v>24</v>
      </c>
      <c r="Y53" s="23" t="s">
        <v>47</v>
      </c>
      <c r="Z53" s="23" t="s">
        <v>45</v>
      </c>
      <c r="AA53" s="12"/>
      <c r="AB53" s="12"/>
      <c r="AC53" s="12"/>
      <c r="AD53" s="12"/>
      <c r="AE53" s="17"/>
      <c r="AF53" s="17" t="s">
        <v>24</v>
      </c>
      <c r="AG53" s="12" t="s">
        <v>25</v>
      </c>
      <c r="AH53" s="14">
        <f>COUNTIF(C53:AG53,"●")</f>
        <v>9</v>
      </c>
      <c r="AI53" s="65"/>
      <c r="AJ53" s="42">
        <f>AJ46+AH53</f>
        <v>53</v>
      </c>
      <c r="AK53" s="69"/>
    </row>
    <row r="54" spans="2:37" ht="14.25" thickBot="1" x14ac:dyDescent="0.2"/>
    <row r="55" spans="2:37" ht="13.5" customHeight="1" x14ac:dyDescent="0.15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41</v>
      </c>
      <c r="AI55" s="57"/>
      <c r="AJ55" s="60" t="s">
        <v>39</v>
      </c>
      <c r="AK55" s="61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15">
      <c r="B57" s="9" t="s">
        <v>4</v>
      </c>
      <c r="C57" s="21" t="s">
        <v>8</v>
      </c>
      <c r="D57" s="2" t="s">
        <v>30</v>
      </c>
      <c r="E57" s="2" t="s">
        <v>31</v>
      </c>
      <c r="F57" s="2" t="s">
        <v>32</v>
      </c>
      <c r="G57" s="15" t="s">
        <v>33</v>
      </c>
      <c r="H57" s="15" t="s">
        <v>26</v>
      </c>
      <c r="I57" s="2" t="s">
        <v>28</v>
      </c>
      <c r="J57" s="2" t="s">
        <v>29</v>
      </c>
      <c r="K57" s="2" t="s">
        <v>30</v>
      </c>
      <c r="L57" s="2" t="s">
        <v>31</v>
      </c>
      <c r="M57" s="2" t="s">
        <v>32</v>
      </c>
      <c r="N57" s="15" t="s">
        <v>33</v>
      </c>
      <c r="O57" s="15" t="s">
        <v>26</v>
      </c>
      <c r="P57" s="21" t="s">
        <v>28</v>
      </c>
      <c r="Q57" s="2" t="s">
        <v>29</v>
      </c>
      <c r="R57" s="2" t="s">
        <v>30</v>
      </c>
      <c r="S57" s="2" t="s">
        <v>31</v>
      </c>
      <c r="T57" s="37" t="s">
        <v>32</v>
      </c>
      <c r="U57" s="34" t="s">
        <v>33</v>
      </c>
      <c r="V57" s="15" t="s">
        <v>26</v>
      </c>
      <c r="W57" s="2" t="s">
        <v>28</v>
      </c>
      <c r="X57" s="2" t="s">
        <v>29</v>
      </c>
      <c r="Y57" s="2" t="s">
        <v>30</v>
      </c>
      <c r="Z57" s="2" t="s">
        <v>31</v>
      </c>
      <c r="AA57" s="2" t="s">
        <v>32</v>
      </c>
      <c r="AB57" s="34" t="s">
        <v>33</v>
      </c>
      <c r="AC57" s="15" t="s">
        <v>26</v>
      </c>
      <c r="AD57" s="2" t="s">
        <v>28</v>
      </c>
      <c r="AE57" s="2" t="s">
        <v>29</v>
      </c>
      <c r="AF57" s="2" t="s">
        <v>30</v>
      </c>
      <c r="AG57" s="2" t="s">
        <v>31</v>
      </c>
      <c r="AH57" s="70" t="s">
        <v>23</v>
      </c>
      <c r="AI57" s="72" t="s">
        <v>40</v>
      </c>
      <c r="AJ57" s="74" t="s">
        <v>23</v>
      </c>
      <c r="AK57" s="76" t="s">
        <v>40</v>
      </c>
    </row>
    <row r="58" spans="2:37" s="3" customFormat="1" ht="75" customHeight="1" x14ac:dyDescent="0.15">
      <c r="B58" s="11" t="s">
        <v>11</v>
      </c>
      <c r="C58" s="22" t="s">
        <v>9</v>
      </c>
      <c r="D58" s="4" t="s">
        <v>12</v>
      </c>
      <c r="E58" s="4" t="s">
        <v>12</v>
      </c>
      <c r="F58" s="4"/>
      <c r="G58" s="16"/>
      <c r="H58" s="16"/>
      <c r="I58" s="4"/>
      <c r="J58" s="4"/>
      <c r="K58" s="4"/>
      <c r="L58" s="4"/>
      <c r="M58" s="4" t="s">
        <v>50</v>
      </c>
      <c r="N58" s="16"/>
      <c r="O58" s="16"/>
      <c r="P58" s="22" t="s">
        <v>10</v>
      </c>
      <c r="Q58" s="4"/>
      <c r="R58" s="4"/>
      <c r="S58" s="4"/>
      <c r="T58" s="38" t="s">
        <v>59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34</v>
      </c>
      <c r="AH58" s="71"/>
      <c r="AI58" s="73"/>
      <c r="AJ58" s="75"/>
      <c r="AK58" s="77"/>
    </row>
    <row r="59" spans="2:37" s="1" customFormat="1" x14ac:dyDescent="0.15">
      <c r="B59" s="9" t="s">
        <v>2</v>
      </c>
      <c r="C59" s="21" t="s">
        <v>37</v>
      </c>
      <c r="D59" s="2" t="s">
        <v>35</v>
      </c>
      <c r="E59" s="2" t="s">
        <v>25</v>
      </c>
      <c r="F59" s="2"/>
      <c r="G59" s="15" t="s">
        <v>24</v>
      </c>
      <c r="H59" s="15" t="s">
        <v>24</v>
      </c>
      <c r="I59" s="2"/>
      <c r="J59" s="2"/>
      <c r="K59" s="2"/>
      <c r="L59" s="2"/>
      <c r="M59" s="2"/>
      <c r="N59" s="15" t="s">
        <v>24</v>
      </c>
      <c r="O59" s="15" t="s">
        <v>24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64">
        <f>AH60/AH59</f>
        <v>1.25</v>
      </c>
      <c r="AJ59" s="41">
        <f>AJ52+AH59</f>
        <v>58</v>
      </c>
      <c r="AK59" s="66">
        <f>AJ60/AJ59</f>
        <v>1</v>
      </c>
    </row>
    <row r="60" spans="2:37" s="1" customFormat="1" ht="14.25" thickBot="1" x14ac:dyDescent="0.2">
      <c r="B60" s="10" t="s">
        <v>51</v>
      </c>
      <c r="C60" s="23" t="s">
        <v>25</v>
      </c>
      <c r="D60" s="12" t="s">
        <v>25</v>
      </c>
      <c r="E60" s="12" t="s">
        <v>35</v>
      </c>
      <c r="F60" s="12"/>
      <c r="G60" s="17" t="s">
        <v>24</v>
      </c>
      <c r="H60" s="17" t="s">
        <v>24</v>
      </c>
      <c r="I60" s="12"/>
      <c r="J60" s="12"/>
      <c r="K60" s="12"/>
      <c r="L60" s="12"/>
      <c r="M60" s="12" t="s">
        <v>24</v>
      </c>
      <c r="N60" s="17" t="s">
        <v>24</v>
      </c>
      <c r="O60" s="17" t="s">
        <v>24</v>
      </c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5</v>
      </c>
      <c r="AI60" s="65"/>
      <c r="AJ60" s="42">
        <f>AJ53+AH60</f>
        <v>58</v>
      </c>
      <c r="AK60" s="67"/>
    </row>
    <row r="61" spans="2:37" ht="8.25" customHeight="1" x14ac:dyDescent="0.15"/>
    <row r="62" spans="2:37" ht="17.25" x14ac:dyDescent="0.15">
      <c r="B62" s="48" t="s">
        <v>62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60</v>
      </c>
    </row>
    <row r="65" spans="2:2" ht="17.25" x14ac:dyDescent="0.15">
      <c r="B65" s="49" t="s">
        <v>61</v>
      </c>
    </row>
  </sheetData>
  <mergeCells count="73"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C27:AG27"/>
    <mergeCell ref="AH27:AI28"/>
    <mergeCell ref="AJ27:AK28"/>
    <mergeCell ref="AH29:AH30"/>
    <mergeCell ref="AI29:AI30"/>
    <mergeCell ref="AJ29:AJ30"/>
    <mergeCell ref="AK29:AK30"/>
    <mergeCell ref="C20:AG20"/>
    <mergeCell ref="AH20:AI21"/>
    <mergeCell ref="AJ20:AK21"/>
    <mergeCell ref="AH22:AH23"/>
    <mergeCell ref="AI22:AI23"/>
    <mergeCell ref="AJ22:AJ23"/>
    <mergeCell ref="AK22:AK2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niimi</cp:lastModifiedBy>
  <cp:lastPrinted>2025-06-25T01:11:23Z</cp:lastPrinted>
  <dcterms:created xsi:type="dcterms:W3CDTF">2017-11-13T01:25:12Z</dcterms:created>
  <dcterms:modified xsi:type="dcterms:W3CDTF">2025-09-22T07:51:40Z</dcterms:modified>
</cp:coreProperties>
</file>